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My Drive\Beema Statistics Updated\quater business 2081-82\"/>
    </mc:Choice>
  </mc:AlternateContent>
  <xr:revisionPtr revIDLastSave="0" documentId="13_ncr:1_{AD16B11E-3B4B-4379-BCD0-C3524F8729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rd Qtr Non-Lif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48" i="1"/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7" i="1"/>
  <c r="W38" i="1"/>
  <c r="W39" i="1"/>
  <c r="W40" i="1"/>
  <c r="W41" i="1"/>
  <c r="W10" i="1"/>
</calcChain>
</file>

<file path=xl/sharedStrings.xml><?xml version="1.0" encoding="utf-8"?>
<sst xmlns="http://schemas.openxmlformats.org/spreadsheetml/2006/main" count="135" uniqueCount="56">
  <si>
    <t>Quarterly Province wise, Company wise Non-life Insurance Policies, Premium and Claim Details</t>
  </si>
  <si>
    <t>Amount in Lakh</t>
  </si>
  <si>
    <t>Provinces</t>
  </si>
  <si>
    <t>Indicators</t>
  </si>
  <si>
    <t>Himalayan Everest Insurance Ltd.</t>
  </si>
  <si>
    <t>IGI Prudential Insurance Ltd.</t>
  </si>
  <si>
    <t>National Insurance Company Ltd.</t>
  </si>
  <si>
    <t>Neco Insurance Ltd.</t>
  </si>
  <si>
    <t>Nepal Insurance Company Ltd.</t>
  </si>
  <si>
    <t>NLG Insurance Company Ltd.</t>
  </si>
  <si>
    <t>Prabhu Insurance Ltd.</t>
  </si>
  <si>
    <t>Rastriya Beema Company Ltd.</t>
  </si>
  <si>
    <t>Sagarmatha Lumbini Insurance Company Ltd.</t>
  </si>
  <si>
    <t>Sanima GIC Insurance Ltd.</t>
  </si>
  <si>
    <t>Shikhar Insurance Company Ltd.</t>
  </si>
  <si>
    <t>Siddhartha Premier Insurance Ltd.</t>
  </si>
  <si>
    <t>The Oriental Insurance Company Ltd.</t>
  </si>
  <si>
    <t>United Ajod Insurance Ltd.</t>
  </si>
  <si>
    <t>Nepal Micro Insurance Company Ltd.</t>
  </si>
  <si>
    <t>Protective Micro Insurance Ltd</t>
  </si>
  <si>
    <t>Star Micro Insurance Company Limited</t>
  </si>
  <si>
    <t>Trust Micro Insurance Limited</t>
  </si>
  <si>
    <t>Percentage Change</t>
  </si>
  <si>
    <t>Koshi</t>
  </si>
  <si>
    <t xml:space="preserve"> Number of Issued Policy</t>
  </si>
  <si>
    <t xml:space="preserve"> Gross Premium Income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</si>
  <si>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</si>
  <si>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</si>
  <si>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</si>
  <si>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</si>
  <si>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</si>
  <si>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</si>
  <si>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</si>
  <si>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</si>
  <si>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Policy</t>
  </si>
  <si>
    <t>Total Sum of Gross Premium Income</t>
  </si>
  <si>
    <t>Total Sum of Number of Gross Claim Paid</t>
  </si>
  <si>
    <t>Total Sum of Amount of Gross Claim Paid</t>
  </si>
  <si>
    <t>Quarterly Portfolio wise, Company wise Non-life Insurance Policies, Premium and Claim Details</t>
  </si>
  <si>
    <t>Portfolio</t>
  </si>
  <si>
    <t>Agriculture Insurance Policy</t>
  </si>
  <si>
    <t xml:space="preserve"> Number Of Issued Policy</t>
  </si>
  <si>
    <t xml:space="preserve"> Number Of Gross Claim Paid</t>
  </si>
  <si>
    <t xml:space="preserve"> Amount Of Gross Claim Paid</t>
  </si>
  <si>
    <t>Aviation Insurance Policy</t>
  </si>
  <si>
    <t>Engineering and Construction Insurance Policy</t>
  </si>
  <si>
    <t>Marine Insurance Policy</t>
  </si>
  <si>
    <t>Micro Insurance Policy</t>
  </si>
  <si>
    <t>Miscellaneous</t>
  </si>
  <si>
    <t>Motor Insurance Policy</t>
  </si>
  <si>
    <t>Property Insurance Policy</t>
  </si>
  <si>
    <t xml:space="preserve">FY 2081/82, 3rd Quarter </t>
  </si>
  <si>
    <t xml:space="preserve">Grand Total(FY 2081/82, as on Q3) </t>
  </si>
  <si>
    <t xml:space="preserve">Grand Total (FY 2080/81, as on Q3) </t>
  </si>
  <si>
    <t xml:space="preserve">FY 2081/82, 3rd Quarter  </t>
  </si>
  <si>
    <t xml:space="preserve">Grand Total (FY 2081/82, as on Q3)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</si>
</sst>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Green]0.00&quot;▲&quot;;[Red]0.00&quot;▼&quot;;&quot;Nill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  <font>
      <b/>
      <sz val="16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164" fontId="7" fillId="3" borderId="5" xfId="1" applyNumberFormat="1" applyFont="1" applyFill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locked="0"/>
    </xf>
    <xf numFmtId="0" fontId="4" fillId="0" borderId="18" xfId="0" applyFont="1" applyBorder="1" applyProtection="1"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6" fillId="0" borderId="4" xfId="0" applyFont="1" applyBorder="1" applyProtection="1">
      <protection locked="0"/>
    </xf>
    <xf numFmtId="0" fontId="0" fillId="4" borderId="7" xfId="0" applyFill="1" applyBorder="1" applyProtection="1">
      <protection locked="0"/>
    </xf>
    <xf numFmtId="43" fontId="0" fillId="4" borderId="7" xfId="1" applyFont="1" applyFill="1" applyBorder="1" applyProtection="1">
      <protection locked="0"/>
    </xf>
    <xf numFmtId="43" fontId="6" fillId="4" borderId="7" xfId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6" fillId="0" borderId="7" xfId="0" applyFont="1" applyBorder="1" applyProtection="1">
      <protection locked="0"/>
    </xf>
    <xf numFmtId="0" fontId="0" fillId="4" borderId="9" xfId="0" applyFill="1" applyBorder="1" applyProtection="1">
      <protection locked="0"/>
    </xf>
    <xf numFmtId="43" fontId="0" fillId="4" borderId="9" xfId="1" applyFont="1" applyFill="1" applyBorder="1" applyProtection="1">
      <protection locked="0"/>
    </xf>
    <xf numFmtId="43" fontId="6" fillId="4" borderId="9" xfId="1" applyFont="1" applyFill="1" applyBorder="1" applyProtection="1"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left"/>
      <protection locked="0"/>
    </xf>
    <xf numFmtId="0" fontId="6" fillId="4" borderId="15" xfId="0" applyFont="1" applyFill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4" borderId="16" xfId="0" applyFont="1" applyFill="1" applyBorder="1" applyAlignment="1" applyProtection="1">
      <alignment horizontal="left"/>
      <protection locked="0"/>
    </xf>
    <xf numFmtId="0" fontId="6" fillId="4" borderId="17" xfId="0" applyFont="1" applyFill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21" xfId="0" applyBorder="1" applyProtection="1">
      <protection locked="0"/>
    </xf>
    <xf numFmtId="0" fontId="0" fillId="0" borderId="27" xfId="0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3" fontId="0" fillId="4" borderId="22" xfId="1" applyFont="1" applyFill="1" applyBorder="1" applyProtection="1">
      <protection locked="0"/>
    </xf>
    <xf numFmtId="43" fontId="0" fillId="4" borderId="29" xfId="1" applyFont="1" applyFill="1" applyBorder="1" applyProtection="1">
      <protection locked="0"/>
    </xf>
    <xf numFmtId="43" fontId="6" fillId="4" borderId="15" xfId="1" applyFont="1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9" xfId="0" applyBorder="1" applyProtection="1">
      <protection locked="0"/>
    </xf>
    <xf numFmtId="0" fontId="6" fillId="0" borderId="15" xfId="0" applyFont="1" applyBorder="1" applyProtection="1">
      <protection locked="0"/>
    </xf>
    <xf numFmtId="0" fontId="0" fillId="4" borderId="8" xfId="0" applyFill="1" applyBorder="1" applyProtection="1">
      <protection locked="0"/>
    </xf>
    <xf numFmtId="43" fontId="0" fillId="4" borderId="8" xfId="1" applyFont="1" applyFill="1" applyBorder="1" applyProtection="1">
      <protection locked="0"/>
    </xf>
    <xf numFmtId="43" fontId="0" fillId="4" borderId="31" xfId="1" applyFont="1" applyFill="1" applyBorder="1" applyProtection="1">
      <protection locked="0"/>
    </xf>
    <xf numFmtId="43" fontId="0" fillId="4" borderId="28" xfId="1" applyFont="1" applyFill="1" applyBorder="1" applyProtection="1">
      <protection locked="0"/>
    </xf>
    <xf numFmtId="43" fontId="6" fillId="4" borderId="17" xfId="1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23" xfId="0" applyBorder="1" applyProtection="1">
      <protection locked="0"/>
    </xf>
    <xf numFmtId="0" fontId="6" fillId="0" borderId="24" xfId="0" applyFont="1" applyBorder="1" applyProtection="1">
      <protection locked="0"/>
    </xf>
    <xf numFmtId="43" fontId="0" fillId="0" borderId="0" xfId="0" applyNumberFormat="1" applyProtection="1"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43" fontId="0" fillId="4" borderId="30" xfId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36" xfId="0" applyBorder="1" applyProtection="1">
      <protection locked="0"/>
    </xf>
    <xf numFmtId="0" fontId="6" fillId="4" borderId="34" xfId="0" applyFont="1" applyFill="1" applyBorder="1" applyAlignment="1" applyProtection="1">
      <alignment horizontal="left"/>
      <protection locked="0"/>
    </xf>
    <xf numFmtId="0" fontId="0" fillId="4" borderId="37" xfId="0" applyFill="1" applyBorder="1" applyProtection="1"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37" xfId="0" applyBorder="1" applyProtection="1">
      <protection locked="0"/>
    </xf>
    <xf numFmtId="0" fontId="6" fillId="4" borderId="35" xfId="0" applyFont="1" applyFill="1" applyBorder="1" applyAlignment="1" applyProtection="1">
      <alignment horizontal="left"/>
      <protection locked="0"/>
    </xf>
    <xf numFmtId="0" fontId="0" fillId="4" borderId="38" xfId="0" applyFill="1" applyBorder="1" applyProtection="1">
      <protection locked="0"/>
    </xf>
    <xf numFmtId="164" fontId="0" fillId="0" borderId="7" xfId="1" applyNumberFormat="1" applyFont="1" applyBorder="1" applyProtection="1">
      <protection locked="0"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685800</xdr:colOff>
      <xdr:row>0</xdr:row>
      <xdr:rowOff>133350</xdr:rowOff>
    </xdr:from>
    <xdr:to>
      <xdr:col>12</xdr:col>
      <xdr:colOff>320675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75CAFA-3638-4917-BE27-E82DEC704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133350"/>
          <a:ext cx="33972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Z89"/>
  <sheetViews>
    <sheetView tabSelected="1" view="pageBreakPreview" topLeftCell="H1" zoomScale="96" zoomScaleNormal="90" zoomScaleSheetLayoutView="96" workbookViewId="0">
      <selection activeCell="W15" sqref="W15"/>
    </sheetView>
  </sheetViews>
  <sheetFormatPr defaultRowHeight="15" x14ac:dyDescent="0.25"/>
  <cols>
    <col min="1" max="1" width="19.140625" style="31" bestFit="1" customWidth="1"/>
    <col min="2" max="2" width="28" style="31" bestFit="1" customWidth="1"/>
    <col min="3" max="3" width="17.7109375" style="31" bestFit="1" customWidth="1"/>
    <col min="4" max="4" width="14.85546875" style="31" bestFit="1" customWidth="1"/>
    <col min="5" max="5" width="14" style="31" bestFit="1" customWidth="1"/>
    <col min="6" max="6" width="14.42578125" style="31" bestFit="1" customWidth="1"/>
    <col min="7" max="8" width="14.85546875" style="31" bestFit="1" customWidth="1"/>
    <col min="9" max="9" width="14" style="31" bestFit="1" customWidth="1"/>
    <col min="10" max="10" width="13" style="31" bestFit="1" customWidth="1"/>
    <col min="11" max="11" width="15.42578125" style="31" bestFit="1" customWidth="1"/>
    <col min="12" max="12" width="14" style="31" bestFit="1" customWidth="1"/>
    <col min="13" max="13" width="15.42578125" style="31" bestFit="1" customWidth="1"/>
    <col min="14" max="16" width="14.85546875" style="31" bestFit="1" customWidth="1"/>
    <col min="17" max="17" width="13" style="31" bestFit="1" customWidth="1"/>
    <col min="18" max="18" width="13.42578125" style="31" bestFit="1" customWidth="1"/>
    <col min="19" max="19" width="11.85546875" style="31" bestFit="1" customWidth="1"/>
    <col min="20" max="20" width="16.140625" style="31" bestFit="1" customWidth="1"/>
    <col min="21" max="21" width="16.140625" style="31" customWidth="1"/>
    <col min="22" max="22" width="19.7109375" style="31" bestFit="1" customWidth="1"/>
    <col min="23" max="23" width="15" style="31" bestFit="1" customWidth="1"/>
    <col min="24" max="24" width="9.140625" style="31"/>
    <col min="25" max="25" width="13.28515625" style="31" bestFit="1" customWidth="1"/>
    <col min="26" max="26" width="11.140625" style="31" bestFit="1" customWidth="1"/>
    <col min="27" max="16384" width="9.140625" style="31"/>
  </cols>
  <sheetData>
    <row r="6" spans="1:26" ht="20.25" x14ac:dyDescent="0.3">
      <c r="A6" s="30" t="s">
        <v>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6" x14ac:dyDescent="0.25">
      <c r="A7" s="21" t="s">
        <v>51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6" ht="15.75" thickBot="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 t="s">
        <v>1</v>
      </c>
      <c r="W8" s="32"/>
    </row>
    <row r="9" spans="1:26" s="38" customFormat="1" ht="57.75" thickBot="1" x14ac:dyDescent="0.3">
      <c r="A9" s="33" t="s">
        <v>2</v>
      </c>
      <c r="B9" s="34" t="s">
        <v>3</v>
      </c>
      <c r="C9" s="34" t="s">
        <v>4</v>
      </c>
      <c r="D9" s="34" t="s">
        <v>5</v>
      </c>
      <c r="E9" s="34" t="s">
        <v>6</v>
      </c>
      <c r="F9" s="34" t="s">
        <v>7</v>
      </c>
      <c r="G9" s="34" t="s">
        <v>8</v>
      </c>
      <c r="H9" s="34" t="s">
        <v>9</v>
      </c>
      <c r="I9" s="34" t="s">
        <v>10</v>
      </c>
      <c r="J9" s="34" t="s">
        <v>11</v>
      </c>
      <c r="K9" s="34" t="s">
        <v>12</v>
      </c>
      <c r="L9" s="34" t="s">
        <v>13</v>
      </c>
      <c r="M9" s="34" t="s">
        <v>14</v>
      </c>
      <c r="N9" s="34" t="s">
        <v>15</v>
      </c>
      <c r="O9" s="34" t="s">
        <v>16</v>
      </c>
      <c r="P9" s="34" t="s">
        <v>17</v>
      </c>
      <c r="Q9" s="34" t="s">
        <v>18</v>
      </c>
      <c r="R9" s="34" t="s">
        <v>19</v>
      </c>
      <c r="S9" s="34" t="s">
        <v>20</v>
      </c>
      <c r="T9" s="35" t="s">
        <v>21</v>
      </c>
      <c r="U9" s="36" t="s">
        <v>52</v>
      </c>
      <c r="V9" s="37" t="s">
        <v>53</v>
      </c>
      <c r="W9" s="6" t="s">
        <v>22</v>
      </c>
    </row>
    <row r="10" spans="1:26" x14ac:dyDescent="0.25">
      <c r="A10" s="39" t="s">
        <v>23</v>
      </c>
      <c r="B10" s="7" t="s">
        <v>24</v>
      </c>
      <c r="C10" s="7">
        <v>29082</v>
      </c>
      <c r="D10" s="7">
        <v>17814</v>
      </c>
      <c r="E10" s="7">
        <v>1156</v>
      </c>
      <c r="F10" s="7">
        <v>29230</v>
      </c>
      <c r="G10" s="7">
        <v>17845</v>
      </c>
      <c r="H10" s="7">
        <v>20469</v>
      </c>
      <c r="I10" s="7">
        <v>12491</v>
      </c>
      <c r="J10" s="7">
        <v>23264</v>
      </c>
      <c r="K10" s="7">
        <v>30958</v>
      </c>
      <c r="L10" s="7">
        <v>14489</v>
      </c>
      <c r="M10" s="7">
        <v>22777</v>
      </c>
      <c r="N10" s="7">
        <v>21681</v>
      </c>
      <c r="O10" s="7">
        <v>5815</v>
      </c>
      <c r="P10" s="7">
        <v>19132</v>
      </c>
      <c r="Q10" s="7">
        <v>11148</v>
      </c>
      <c r="R10" s="7">
        <v>16435</v>
      </c>
      <c r="S10" s="7">
        <v>9654</v>
      </c>
      <c r="T10" s="40">
        <v>8621</v>
      </c>
      <c r="U10" s="41">
        <v>312061</v>
      </c>
      <c r="V10" s="42">
        <v>288838</v>
      </c>
      <c r="W10" s="71">
        <f>(U10-V10)/V10*100</f>
        <v>8.0401470720611563</v>
      </c>
    </row>
    <row r="11" spans="1:26" x14ac:dyDescent="0.25">
      <c r="A11" s="43"/>
      <c r="B11" s="9" t="s">
        <v>25</v>
      </c>
      <c r="C11" s="10">
        <v>2041.4264232000003</v>
      </c>
      <c r="D11" s="10">
        <v>1806.2525640000003</v>
      </c>
      <c r="E11" s="10">
        <v>1305.4743698000002</v>
      </c>
      <c r="F11" s="10">
        <v>2670.7396986999997</v>
      </c>
      <c r="G11" s="10">
        <v>1410.0110951000001</v>
      </c>
      <c r="H11" s="10">
        <v>2138.9408965000002</v>
      </c>
      <c r="I11" s="10">
        <v>1072.5372258000002</v>
      </c>
      <c r="J11" s="10">
        <v>249.12383849999998</v>
      </c>
      <c r="K11" s="10">
        <v>3586.0210754999994</v>
      </c>
      <c r="L11" s="10">
        <v>1609.0637003000004</v>
      </c>
      <c r="M11" s="10">
        <v>3540.8966999999975</v>
      </c>
      <c r="N11" s="10">
        <v>2864.9042115999987</v>
      </c>
      <c r="O11" s="10">
        <v>1776.7138599000004</v>
      </c>
      <c r="P11" s="10">
        <v>1534.2384184999996</v>
      </c>
      <c r="Q11" s="10">
        <v>237.7445371</v>
      </c>
      <c r="R11" s="10">
        <v>400.90755150000001</v>
      </c>
      <c r="S11" s="10">
        <v>212.93303449999999</v>
      </c>
      <c r="T11" s="44">
        <v>187.76427139999996</v>
      </c>
      <c r="U11" s="45">
        <v>28645.693471899998</v>
      </c>
      <c r="V11" s="46">
        <v>26538.147785599995</v>
      </c>
      <c r="W11" s="71">
        <f t="shared" ref="W11:W37" si="0">(U11-V11)/V11*100</f>
        <v>7.9415703888859577</v>
      </c>
    </row>
    <row r="12" spans="1:26" x14ac:dyDescent="0.25">
      <c r="A12" s="43"/>
      <c r="B12" s="12" t="s">
        <v>26</v>
      </c>
      <c r="C12" s="12">
        <v>423</v>
      </c>
      <c r="D12" s="12">
        <v>962</v>
      </c>
      <c r="E12" s="12">
        <v>120</v>
      </c>
      <c r="F12" s="12">
        <v>1187</v>
      </c>
      <c r="G12" s="12">
        <v>389</v>
      </c>
      <c r="H12" s="12">
        <v>649</v>
      </c>
      <c r="I12" s="12">
        <v>176</v>
      </c>
      <c r="J12" s="12">
        <v>23</v>
      </c>
      <c r="K12" s="12">
        <v>1042</v>
      </c>
      <c r="L12" s="12">
        <v>391</v>
      </c>
      <c r="M12" s="12">
        <v>608</v>
      </c>
      <c r="N12" s="12">
        <v>585</v>
      </c>
      <c r="O12" s="12">
        <v>1009</v>
      </c>
      <c r="P12" s="12">
        <v>552</v>
      </c>
      <c r="Q12" s="12">
        <v>26</v>
      </c>
      <c r="R12" s="12">
        <v>54</v>
      </c>
      <c r="S12" s="12">
        <v>2</v>
      </c>
      <c r="T12" s="47">
        <v>6</v>
      </c>
      <c r="U12" s="48">
        <v>8204</v>
      </c>
      <c r="V12" s="49">
        <v>9735</v>
      </c>
      <c r="W12" s="71">
        <f t="shared" si="0"/>
        <v>-15.726759116589625</v>
      </c>
    </row>
    <row r="13" spans="1:26" ht="15.75" thickBot="1" x14ac:dyDescent="0.3">
      <c r="A13" s="43"/>
      <c r="B13" s="50" t="s">
        <v>27</v>
      </c>
      <c r="C13" s="51">
        <v>634.08925179999994</v>
      </c>
      <c r="D13" s="51">
        <v>845.23530560000017</v>
      </c>
      <c r="E13" s="51">
        <v>1346.1716958000004</v>
      </c>
      <c r="F13" s="51">
        <v>1124.1863049000001</v>
      </c>
      <c r="G13" s="51">
        <v>480.44385650000004</v>
      </c>
      <c r="H13" s="51">
        <v>875.17005549999999</v>
      </c>
      <c r="I13" s="51">
        <v>355.60075000000001</v>
      </c>
      <c r="J13" s="51">
        <v>17.729375000000001</v>
      </c>
      <c r="K13" s="51">
        <v>2737.7369006999998</v>
      </c>
      <c r="L13" s="51">
        <v>578.23951329999989</v>
      </c>
      <c r="M13" s="51">
        <v>1394.0375761000003</v>
      </c>
      <c r="N13" s="51">
        <v>1716.5189229000002</v>
      </c>
      <c r="O13" s="51">
        <v>1710.1955125999998</v>
      </c>
      <c r="P13" s="51">
        <v>1057.9050419</v>
      </c>
      <c r="Q13" s="51">
        <v>13.89251</v>
      </c>
      <c r="R13" s="15">
        <v>56.575873399999999</v>
      </c>
      <c r="S13" s="15">
        <v>0.15820000000000001</v>
      </c>
      <c r="T13" s="52">
        <v>7.0515991000000007</v>
      </c>
      <c r="U13" s="53">
        <v>14950.938245099996</v>
      </c>
      <c r="V13" s="54">
        <v>15357.4880873</v>
      </c>
      <c r="W13" s="71">
        <f t="shared" si="0"/>
        <v>-2.6472417877778032</v>
      </c>
    </row>
    <row r="14" spans="1:26" x14ac:dyDescent="0.25">
      <c r="A14" s="39" t="s">
        <v>28</v>
      </c>
      <c r="B14" s="7" t="s">
        <v>24</v>
      </c>
      <c r="C14" s="7">
        <v>16731</v>
      </c>
      <c r="D14" s="7">
        <v>13775</v>
      </c>
      <c r="E14" s="7">
        <v>4825</v>
      </c>
      <c r="F14" s="7">
        <v>19193</v>
      </c>
      <c r="G14" s="7">
        <v>17888</v>
      </c>
      <c r="H14" s="7">
        <v>16995</v>
      </c>
      <c r="I14" s="7">
        <v>2283</v>
      </c>
      <c r="J14" s="7">
        <v>45635</v>
      </c>
      <c r="K14" s="7">
        <v>21918</v>
      </c>
      <c r="L14" s="7">
        <v>10278</v>
      </c>
      <c r="M14" s="7">
        <v>13592</v>
      </c>
      <c r="N14" s="7">
        <v>29985</v>
      </c>
      <c r="O14" s="7">
        <v>1341</v>
      </c>
      <c r="P14" s="7">
        <v>26494</v>
      </c>
      <c r="Q14" s="7">
        <v>1340</v>
      </c>
      <c r="R14" s="55">
        <v>6171</v>
      </c>
      <c r="S14" s="55">
        <v>9609</v>
      </c>
      <c r="T14" s="56">
        <v>1422</v>
      </c>
      <c r="U14" s="48">
        <v>259475</v>
      </c>
      <c r="V14" s="57">
        <v>235029</v>
      </c>
      <c r="W14" s="71">
        <f t="shared" si="0"/>
        <v>10.401269630556229</v>
      </c>
    </row>
    <row r="15" spans="1:26" x14ac:dyDescent="0.25">
      <c r="A15" s="43"/>
      <c r="B15" s="9" t="s">
        <v>25</v>
      </c>
      <c r="C15" s="10">
        <v>1225.1024244999996</v>
      </c>
      <c r="D15" s="10">
        <v>1598.3389848000011</v>
      </c>
      <c r="E15" s="10">
        <v>1748.4018843999991</v>
      </c>
      <c r="F15" s="10">
        <v>1839.2286016</v>
      </c>
      <c r="G15" s="10">
        <v>1846.0848850000002</v>
      </c>
      <c r="H15" s="10">
        <v>1346.2912564000001</v>
      </c>
      <c r="I15" s="10">
        <v>255.84895499999999</v>
      </c>
      <c r="J15" s="10">
        <v>304.50408350000004</v>
      </c>
      <c r="K15" s="10">
        <v>2968.7353745</v>
      </c>
      <c r="L15" s="10">
        <v>1563.5736956000001</v>
      </c>
      <c r="M15" s="10">
        <v>1734.1917493999988</v>
      </c>
      <c r="N15" s="10">
        <v>2675.4466629000021</v>
      </c>
      <c r="O15" s="10">
        <v>590.00261489999991</v>
      </c>
      <c r="P15" s="10">
        <v>1373.4973091000002</v>
      </c>
      <c r="Q15" s="10">
        <v>37.224279499999994</v>
      </c>
      <c r="R15" s="10">
        <v>167.33731029999998</v>
      </c>
      <c r="S15" s="10">
        <v>263.5340948999999</v>
      </c>
      <c r="T15" s="44">
        <v>38.804284800000012</v>
      </c>
      <c r="U15" s="45">
        <v>21576.148451099998</v>
      </c>
      <c r="V15" s="46">
        <v>19926.195603900112</v>
      </c>
      <c r="W15" s="71">
        <f t="shared" si="0"/>
        <v>8.280320438473181</v>
      </c>
      <c r="Z15" s="58"/>
    </row>
    <row r="16" spans="1:26" x14ac:dyDescent="0.25">
      <c r="A16" s="43"/>
      <c r="B16" s="12" t="s">
        <v>26</v>
      </c>
      <c r="C16" s="12">
        <v>458</v>
      </c>
      <c r="D16" s="12">
        <v>596</v>
      </c>
      <c r="E16" s="12">
        <v>315</v>
      </c>
      <c r="F16" s="12">
        <v>384</v>
      </c>
      <c r="G16" s="12">
        <v>322</v>
      </c>
      <c r="H16" s="12">
        <v>561</v>
      </c>
      <c r="I16" s="12">
        <v>33</v>
      </c>
      <c r="J16" s="12">
        <v>17</v>
      </c>
      <c r="K16" s="12">
        <v>840</v>
      </c>
      <c r="L16" s="12">
        <v>343</v>
      </c>
      <c r="M16" s="12">
        <v>482</v>
      </c>
      <c r="N16" s="12">
        <v>727</v>
      </c>
      <c r="O16" s="12">
        <v>86</v>
      </c>
      <c r="P16" s="12">
        <v>391</v>
      </c>
      <c r="Q16" s="12">
        <v>8</v>
      </c>
      <c r="R16" s="12">
        <v>10</v>
      </c>
      <c r="S16" s="12">
        <v>8</v>
      </c>
      <c r="T16" s="47">
        <v>4</v>
      </c>
      <c r="U16" s="48">
        <v>5585</v>
      </c>
      <c r="V16" s="49">
        <v>5018</v>
      </c>
      <c r="W16" s="71">
        <f t="shared" si="0"/>
        <v>11.299322439218813</v>
      </c>
    </row>
    <row r="17" spans="1:23" ht="15.75" thickBot="1" x14ac:dyDescent="0.3">
      <c r="A17" s="59"/>
      <c r="B17" s="14" t="s">
        <v>27</v>
      </c>
      <c r="C17" s="51">
        <v>601.62119970000003</v>
      </c>
      <c r="D17" s="51">
        <v>714.75866260000009</v>
      </c>
      <c r="E17" s="51">
        <v>855.09016910000014</v>
      </c>
      <c r="F17" s="51">
        <v>697.26504360000001</v>
      </c>
      <c r="G17" s="51">
        <v>996.50994639999988</v>
      </c>
      <c r="H17" s="51">
        <v>590.17508220000002</v>
      </c>
      <c r="I17" s="51">
        <v>38.214669999999998</v>
      </c>
      <c r="J17" s="51">
        <v>10.491</v>
      </c>
      <c r="K17" s="51">
        <v>2070.4188479999998</v>
      </c>
      <c r="L17" s="51">
        <v>568.01221920000012</v>
      </c>
      <c r="M17" s="51">
        <v>1442.0250142999998</v>
      </c>
      <c r="N17" s="51">
        <v>1141.5724195</v>
      </c>
      <c r="O17" s="51">
        <v>299.37358689999996</v>
      </c>
      <c r="P17" s="51">
        <v>790.7955553999999</v>
      </c>
      <c r="Q17" s="51">
        <v>2.9283199999999998</v>
      </c>
      <c r="R17" s="51">
        <v>6.5679999999999996</v>
      </c>
      <c r="S17" s="51">
        <v>11.482996200000001</v>
      </c>
      <c r="T17" s="52">
        <v>5.7341553000000003</v>
      </c>
      <c r="U17" s="53">
        <v>10843.0368884</v>
      </c>
      <c r="V17" s="54">
        <v>8604.2771178000003</v>
      </c>
      <c r="W17" s="71">
        <f t="shared" si="0"/>
        <v>26.019150010505715</v>
      </c>
    </row>
    <row r="18" spans="1:23" x14ac:dyDescent="0.25">
      <c r="A18" s="39" t="s">
        <v>29</v>
      </c>
      <c r="B18" s="7" t="s">
        <v>24</v>
      </c>
      <c r="C18" s="7">
        <v>105886</v>
      </c>
      <c r="D18" s="7">
        <v>84582</v>
      </c>
      <c r="E18" s="7">
        <v>11745</v>
      </c>
      <c r="F18" s="7">
        <v>73130</v>
      </c>
      <c r="G18" s="7">
        <v>43668</v>
      </c>
      <c r="H18" s="7">
        <v>68516</v>
      </c>
      <c r="I18" s="7">
        <v>58998</v>
      </c>
      <c r="J18" s="7">
        <v>29835</v>
      </c>
      <c r="K18" s="7">
        <v>72105</v>
      </c>
      <c r="L18" s="7">
        <v>46501</v>
      </c>
      <c r="M18" s="7">
        <v>129874</v>
      </c>
      <c r="N18" s="7">
        <v>98092</v>
      </c>
      <c r="O18" s="7">
        <v>22331</v>
      </c>
      <c r="P18" s="7">
        <v>60544</v>
      </c>
      <c r="Q18" s="7">
        <v>45314</v>
      </c>
      <c r="R18" s="7">
        <v>25757</v>
      </c>
      <c r="S18" s="7">
        <v>33861</v>
      </c>
      <c r="T18" s="56">
        <v>20178</v>
      </c>
      <c r="U18" s="48">
        <v>1030917</v>
      </c>
      <c r="V18" s="57">
        <v>974824</v>
      </c>
      <c r="W18" s="71">
        <f t="shared" si="0"/>
        <v>5.7541669060261134</v>
      </c>
    </row>
    <row r="19" spans="1:23" x14ac:dyDescent="0.25">
      <c r="A19" s="43"/>
      <c r="B19" s="9" t="s">
        <v>25</v>
      </c>
      <c r="C19" s="10">
        <v>21442.707225800015</v>
      </c>
      <c r="D19" s="10">
        <v>19847.526761299985</v>
      </c>
      <c r="E19" s="10">
        <v>4381.3448390999993</v>
      </c>
      <c r="F19" s="10">
        <v>12460.643725999982</v>
      </c>
      <c r="G19" s="10">
        <v>8819.3367303999967</v>
      </c>
      <c r="H19" s="10">
        <v>14126.571740800004</v>
      </c>
      <c r="I19" s="10">
        <v>10355.1167375</v>
      </c>
      <c r="J19" s="10">
        <v>10106.701141699999</v>
      </c>
      <c r="K19" s="10">
        <v>21157.872528299999</v>
      </c>
      <c r="L19" s="10">
        <v>13423.154966900012</v>
      </c>
      <c r="M19" s="10">
        <v>33231.778886599968</v>
      </c>
      <c r="N19" s="10">
        <v>17865.5779439</v>
      </c>
      <c r="O19" s="10">
        <v>18678.267015199999</v>
      </c>
      <c r="P19" s="10">
        <v>11678.510783100002</v>
      </c>
      <c r="Q19" s="10">
        <v>1242.5227990999999</v>
      </c>
      <c r="R19" s="10">
        <v>725.8376191000001</v>
      </c>
      <c r="S19" s="10">
        <v>722.00949959999991</v>
      </c>
      <c r="T19" s="44">
        <v>752.03959890000044</v>
      </c>
      <c r="U19" s="45">
        <v>221017.52054329996</v>
      </c>
      <c r="V19" s="46">
        <v>197330.73421550007</v>
      </c>
      <c r="W19" s="71">
        <f t="shared" si="0"/>
        <v>12.003597119307395</v>
      </c>
    </row>
    <row r="20" spans="1:23" x14ac:dyDescent="0.25">
      <c r="A20" s="43"/>
      <c r="B20" s="12" t="s">
        <v>26</v>
      </c>
      <c r="C20" s="12">
        <v>5862</v>
      </c>
      <c r="D20" s="12">
        <v>10296</v>
      </c>
      <c r="E20" s="12">
        <v>475</v>
      </c>
      <c r="F20" s="12">
        <v>3682</v>
      </c>
      <c r="G20" s="12">
        <v>2778</v>
      </c>
      <c r="H20" s="12">
        <v>4248</v>
      </c>
      <c r="I20" s="12">
        <v>6305</v>
      </c>
      <c r="J20" s="12">
        <v>553</v>
      </c>
      <c r="K20" s="12">
        <v>4849</v>
      </c>
      <c r="L20" s="12">
        <v>4056</v>
      </c>
      <c r="M20" s="12">
        <v>11387</v>
      </c>
      <c r="N20" s="12">
        <v>6164</v>
      </c>
      <c r="O20" s="12">
        <v>2579</v>
      </c>
      <c r="P20" s="12">
        <v>3394</v>
      </c>
      <c r="Q20" s="12">
        <v>334</v>
      </c>
      <c r="R20" s="12">
        <v>200</v>
      </c>
      <c r="S20" s="12">
        <v>16</v>
      </c>
      <c r="T20" s="47">
        <v>63</v>
      </c>
      <c r="U20" s="48">
        <v>67241</v>
      </c>
      <c r="V20" s="49">
        <v>65081</v>
      </c>
      <c r="W20" s="71">
        <f t="shared" si="0"/>
        <v>3.3189410119696992</v>
      </c>
    </row>
    <row r="21" spans="1:23" ht="15.75" thickBot="1" x14ac:dyDescent="0.3">
      <c r="A21" s="59"/>
      <c r="B21" s="14" t="s">
        <v>27</v>
      </c>
      <c r="C21" s="51">
        <v>10389.966396699998</v>
      </c>
      <c r="D21" s="51">
        <v>14632.022616600001</v>
      </c>
      <c r="E21" s="51">
        <v>1358.1244849000002</v>
      </c>
      <c r="F21" s="51">
        <v>5816.9084029999995</v>
      </c>
      <c r="G21" s="51">
        <v>2881.3105008000002</v>
      </c>
      <c r="H21" s="51">
        <v>13517.940519300004</v>
      </c>
      <c r="I21" s="51">
        <v>2065.4906488000001</v>
      </c>
      <c r="J21" s="51">
        <v>2436.1969549999999</v>
      </c>
      <c r="K21" s="51">
        <v>14767.782395699993</v>
      </c>
      <c r="L21" s="51">
        <v>3998.4956877999989</v>
      </c>
      <c r="M21" s="51">
        <v>14637.135036600006</v>
      </c>
      <c r="N21" s="51">
        <v>11167.417772300005</v>
      </c>
      <c r="O21" s="51">
        <v>5757.1193744000002</v>
      </c>
      <c r="P21" s="51">
        <v>8771.5561279000012</v>
      </c>
      <c r="Q21" s="51">
        <v>262.80371000000002</v>
      </c>
      <c r="R21" s="51">
        <v>196.611141</v>
      </c>
      <c r="S21" s="51">
        <v>14.943574999999999</v>
      </c>
      <c r="T21" s="52">
        <v>48.354165700000003</v>
      </c>
      <c r="U21" s="53">
        <v>112720.1795115</v>
      </c>
      <c r="V21" s="54">
        <v>73382.217345600002</v>
      </c>
      <c r="W21" s="71">
        <f t="shared" si="0"/>
        <v>53.606941284745332</v>
      </c>
    </row>
    <row r="22" spans="1:23" x14ac:dyDescent="0.25">
      <c r="A22" s="17" t="s">
        <v>30</v>
      </c>
      <c r="B22" s="7" t="s">
        <v>24</v>
      </c>
      <c r="C22" s="7">
        <v>18328</v>
      </c>
      <c r="D22" s="7">
        <v>27536</v>
      </c>
      <c r="E22" s="7">
        <v>620</v>
      </c>
      <c r="F22" s="7">
        <v>17073</v>
      </c>
      <c r="G22" s="7">
        <v>34240</v>
      </c>
      <c r="H22" s="7">
        <v>11146</v>
      </c>
      <c r="I22" s="7">
        <v>8917</v>
      </c>
      <c r="J22" s="7">
        <v>8418</v>
      </c>
      <c r="K22" s="7">
        <v>31917</v>
      </c>
      <c r="L22" s="7">
        <v>6308</v>
      </c>
      <c r="M22" s="7">
        <v>11908</v>
      </c>
      <c r="N22" s="7">
        <v>21474</v>
      </c>
      <c r="O22" s="7">
        <v>561</v>
      </c>
      <c r="P22" s="7">
        <v>19173</v>
      </c>
      <c r="Q22" s="7">
        <v>11586</v>
      </c>
      <c r="R22" s="7">
        <v>1240</v>
      </c>
      <c r="S22" s="7">
        <v>261</v>
      </c>
      <c r="T22" s="56">
        <v>14728</v>
      </c>
      <c r="U22" s="48">
        <v>245434</v>
      </c>
      <c r="V22" s="57">
        <v>235662</v>
      </c>
      <c r="W22" s="71">
        <f t="shared" si="0"/>
        <v>4.1466167646884102</v>
      </c>
    </row>
    <row r="23" spans="1:23" x14ac:dyDescent="0.25">
      <c r="A23" s="18"/>
      <c r="B23" s="9" t="s">
        <v>25</v>
      </c>
      <c r="C23" s="10">
        <v>961.75238809999985</v>
      </c>
      <c r="D23" s="10">
        <v>1935.6473522000026</v>
      </c>
      <c r="E23" s="10">
        <v>222.67908139999997</v>
      </c>
      <c r="F23" s="10">
        <v>1370.1873152999997</v>
      </c>
      <c r="G23" s="10">
        <v>1755.5495127999998</v>
      </c>
      <c r="H23" s="10">
        <v>1701.4523224999991</v>
      </c>
      <c r="I23" s="10">
        <v>651.28719049999995</v>
      </c>
      <c r="J23" s="10">
        <v>77.54505859999999</v>
      </c>
      <c r="K23" s="10">
        <v>3110.000103100002</v>
      </c>
      <c r="L23" s="10">
        <v>599.61361020000015</v>
      </c>
      <c r="M23" s="10">
        <v>948.00210469999956</v>
      </c>
      <c r="N23" s="10">
        <v>1965.8232133000008</v>
      </c>
      <c r="O23" s="10">
        <v>89.012566600000042</v>
      </c>
      <c r="P23" s="10">
        <v>1122.7188503000011</v>
      </c>
      <c r="Q23" s="10">
        <v>227.99211610000006</v>
      </c>
      <c r="R23" s="10">
        <v>26.998186499999999</v>
      </c>
      <c r="S23" s="10">
        <v>9.3108751000000005</v>
      </c>
      <c r="T23" s="44">
        <v>267.02737920000004</v>
      </c>
      <c r="U23" s="45">
        <v>17042.599226500002</v>
      </c>
      <c r="V23" s="46">
        <v>16705.708639799999</v>
      </c>
      <c r="W23" s="71">
        <f t="shared" si="0"/>
        <v>2.0166195518182839</v>
      </c>
    </row>
    <row r="24" spans="1:23" x14ac:dyDescent="0.25">
      <c r="A24" s="18"/>
      <c r="B24" s="12" t="s">
        <v>26</v>
      </c>
      <c r="C24" s="12">
        <v>251</v>
      </c>
      <c r="D24" s="12">
        <v>1272</v>
      </c>
      <c r="E24" s="12">
        <v>35</v>
      </c>
      <c r="F24" s="12">
        <v>336</v>
      </c>
      <c r="G24" s="12">
        <v>467</v>
      </c>
      <c r="H24" s="12">
        <v>889</v>
      </c>
      <c r="I24" s="12">
        <v>130</v>
      </c>
      <c r="J24" s="12">
        <v>4</v>
      </c>
      <c r="K24" s="12">
        <v>1202</v>
      </c>
      <c r="L24" s="12">
        <v>280</v>
      </c>
      <c r="M24" s="12">
        <v>644</v>
      </c>
      <c r="N24" s="12">
        <v>689</v>
      </c>
      <c r="O24" s="12">
        <v>29</v>
      </c>
      <c r="P24" s="12">
        <v>399</v>
      </c>
      <c r="Q24" s="12">
        <v>54</v>
      </c>
      <c r="R24" s="12">
        <v>3</v>
      </c>
      <c r="S24" s="12"/>
      <c r="T24" s="47">
        <v>2</v>
      </c>
      <c r="U24" s="48">
        <v>6686</v>
      </c>
      <c r="V24" s="49">
        <v>7322</v>
      </c>
      <c r="W24" s="71">
        <f t="shared" si="0"/>
        <v>-8.6861513247746522</v>
      </c>
    </row>
    <row r="25" spans="1:23" ht="15.75" thickBot="1" x14ac:dyDescent="0.3">
      <c r="A25" s="19"/>
      <c r="B25" s="14" t="s">
        <v>27</v>
      </c>
      <c r="C25" s="51">
        <v>255.36490420000001</v>
      </c>
      <c r="D25" s="51">
        <v>1235.5071604</v>
      </c>
      <c r="E25" s="51">
        <v>101.30747530000001</v>
      </c>
      <c r="F25" s="51">
        <v>369.7098325</v>
      </c>
      <c r="G25" s="51">
        <v>473.24839040000006</v>
      </c>
      <c r="H25" s="51">
        <v>939.09584369999993</v>
      </c>
      <c r="I25" s="51">
        <v>178.23692500000001</v>
      </c>
      <c r="J25" s="51">
        <v>2.8131499999999998</v>
      </c>
      <c r="K25" s="51">
        <v>1340.5577900999999</v>
      </c>
      <c r="L25" s="51">
        <v>247.61599910000001</v>
      </c>
      <c r="M25" s="51">
        <v>585.66178189999994</v>
      </c>
      <c r="N25" s="51">
        <v>640.08565740000006</v>
      </c>
      <c r="O25" s="51">
        <v>133.94145219999999</v>
      </c>
      <c r="P25" s="51">
        <v>406.45809350000002</v>
      </c>
      <c r="Q25" s="51">
        <v>14.22983</v>
      </c>
      <c r="R25" s="51">
        <v>0.59</v>
      </c>
      <c r="S25" s="51">
        <v>0</v>
      </c>
      <c r="T25" s="52">
        <v>0.5706483</v>
      </c>
      <c r="U25" s="53">
        <v>6924.9949340000012</v>
      </c>
      <c r="V25" s="54">
        <v>6650.2312209999991</v>
      </c>
      <c r="W25" s="71">
        <f t="shared" si="0"/>
        <v>4.1316415004091498</v>
      </c>
    </row>
    <row r="26" spans="1:23" x14ac:dyDescent="0.25">
      <c r="A26" s="39" t="s">
        <v>31</v>
      </c>
      <c r="B26" s="7" t="s">
        <v>24</v>
      </c>
      <c r="C26" s="7">
        <v>26420</v>
      </c>
      <c r="D26" s="7">
        <v>19457</v>
      </c>
      <c r="E26" s="7">
        <v>4002</v>
      </c>
      <c r="F26" s="7">
        <v>60478</v>
      </c>
      <c r="G26" s="7">
        <v>16338</v>
      </c>
      <c r="H26" s="7">
        <v>16099</v>
      </c>
      <c r="I26" s="7">
        <v>9672</v>
      </c>
      <c r="J26" s="7">
        <v>36170</v>
      </c>
      <c r="K26" s="7">
        <v>40380</v>
      </c>
      <c r="L26" s="7">
        <v>13003</v>
      </c>
      <c r="M26" s="7">
        <v>33128</v>
      </c>
      <c r="N26" s="7">
        <v>45007</v>
      </c>
      <c r="O26" s="7">
        <v>3453</v>
      </c>
      <c r="P26" s="7">
        <v>30345</v>
      </c>
      <c r="Q26" s="7">
        <v>5712</v>
      </c>
      <c r="R26" s="7">
        <v>15253</v>
      </c>
      <c r="S26" s="7">
        <v>15485</v>
      </c>
      <c r="T26" s="56">
        <v>7008</v>
      </c>
      <c r="U26" s="48">
        <v>397410</v>
      </c>
      <c r="V26" s="57">
        <v>365114</v>
      </c>
      <c r="W26" s="71">
        <f t="shared" si="0"/>
        <v>8.8454564875627888</v>
      </c>
    </row>
    <row r="27" spans="1:23" x14ac:dyDescent="0.25">
      <c r="A27" s="43"/>
      <c r="B27" s="9" t="s">
        <v>25</v>
      </c>
      <c r="C27" s="10">
        <v>1483.0503211000002</v>
      </c>
      <c r="D27" s="10">
        <v>1520.2525943999995</v>
      </c>
      <c r="E27" s="10">
        <v>1137.4876251999999</v>
      </c>
      <c r="F27" s="10">
        <v>4819.4864647000022</v>
      </c>
      <c r="G27" s="10">
        <v>976.66418979999958</v>
      </c>
      <c r="H27" s="10">
        <v>1201.5708147999999</v>
      </c>
      <c r="I27" s="10">
        <v>555.16846210000017</v>
      </c>
      <c r="J27" s="10">
        <v>457.56723660000011</v>
      </c>
      <c r="K27" s="10">
        <v>4686.0141392999976</v>
      </c>
      <c r="L27" s="10">
        <v>1282.1821135000007</v>
      </c>
      <c r="M27" s="10">
        <v>2829.8906739999984</v>
      </c>
      <c r="N27" s="10">
        <v>4578.5003028000019</v>
      </c>
      <c r="O27" s="10">
        <v>412.00724889999998</v>
      </c>
      <c r="P27" s="10">
        <v>1673.3141027999982</v>
      </c>
      <c r="Q27" s="10">
        <v>130.79459749999995</v>
      </c>
      <c r="R27" s="10">
        <v>327.05003080000012</v>
      </c>
      <c r="S27" s="10">
        <v>301.28348640000002</v>
      </c>
      <c r="T27" s="44">
        <v>196.53460609999999</v>
      </c>
      <c r="U27" s="45">
        <v>28568.819010800002</v>
      </c>
      <c r="V27" s="46">
        <v>27285.801398900003</v>
      </c>
      <c r="W27" s="71">
        <f t="shared" si="0"/>
        <v>4.7021437748635169</v>
      </c>
    </row>
    <row r="28" spans="1:23" x14ac:dyDescent="0.25">
      <c r="A28" s="43"/>
      <c r="B28" s="12" t="s">
        <v>26</v>
      </c>
      <c r="C28" s="12">
        <v>415</v>
      </c>
      <c r="D28" s="12">
        <v>579</v>
      </c>
      <c r="E28" s="12">
        <v>397</v>
      </c>
      <c r="F28" s="12">
        <v>1590</v>
      </c>
      <c r="G28" s="12">
        <v>212</v>
      </c>
      <c r="H28" s="12">
        <v>1076</v>
      </c>
      <c r="I28" s="12">
        <v>127</v>
      </c>
      <c r="J28" s="12">
        <v>312</v>
      </c>
      <c r="K28" s="12">
        <v>1962</v>
      </c>
      <c r="L28" s="12">
        <v>416</v>
      </c>
      <c r="M28" s="12">
        <v>1463</v>
      </c>
      <c r="N28" s="12">
        <v>1381</v>
      </c>
      <c r="O28" s="12">
        <v>107</v>
      </c>
      <c r="P28" s="12">
        <v>506</v>
      </c>
      <c r="Q28" s="12">
        <v>22</v>
      </c>
      <c r="R28" s="12">
        <v>53</v>
      </c>
      <c r="S28" s="12">
        <v>7</v>
      </c>
      <c r="T28" s="47">
        <v>61</v>
      </c>
      <c r="U28" s="48">
        <v>10686</v>
      </c>
      <c r="V28" s="49">
        <v>10702</v>
      </c>
      <c r="W28" s="71">
        <f t="shared" si="0"/>
        <v>-0.14950476546439917</v>
      </c>
    </row>
    <row r="29" spans="1:23" ht="15.75" thickBot="1" x14ac:dyDescent="0.3">
      <c r="A29" s="59"/>
      <c r="B29" s="14" t="s">
        <v>27</v>
      </c>
      <c r="C29" s="51">
        <v>668.92139070000007</v>
      </c>
      <c r="D29" s="51">
        <v>776.76213460000008</v>
      </c>
      <c r="E29" s="51">
        <v>1066.3502503999998</v>
      </c>
      <c r="F29" s="51">
        <v>2018.1570783000004</v>
      </c>
      <c r="G29" s="51">
        <v>240.95664429999999</v>
      </c>
      <c r="H29" s="51">
        <v>816.00173580000001</v>
      </c>
      <c r="I29" s="51">
        <v>153.360151</v>
      </c>
      <c r="J29" s="51">
        <v>120.7103645</v>
      </c>
      <c r="K29" s="51">
        <v>2943.4075131999989</v>
      </c>
      <c r="L29" s="51">
        <v>523.30301469999995</v>
      </c>
      <c r="M29" s="51">
        <v>1654.0241429999992</v>
      </c>
      <c r="N29" s="51">
        <v>2394.0450104000001</v>
      </c>
      <c r="O29" s="51">
        <v>169.25941130000004</v>
      </c>
      <c r="P29" s="51">
        <v>805.7691099000001</v>
      </c>
      <c r="Q29" s="51">
        <v>30.097570000000001</v>
      </c>
      <c r="R29" s="51">
        <v>23.198550000000001</v>
      </c>
      <c r="S29" s="51">
        <v>6.2035</v>
      </c>
      <c r="T29" s="52">
        <v>102.16598720000003</v>
      </c>
      <c r="U29" s="53">
        <v>14512.693559299998</v>
      </c>
      <c r="V29" s="54">
        <v>12468.206051599998</v>
      </c>
      <c r="W29" s="71">
        <f t="shared" si="0"/>
        <v>16.397607636887251</v>
      </c>
    </row>
    <row r="30" spans="1:23" x14ac:dyDescent="0.25">
      <c r="A30" s="39" t="s">
        <v>32</v>
      </c>
      <c r="B30" s="7" t="s">
        <v>24</v>
      </c>
      <c r="C30" s="7">
        <v>2236</v>
      </c>
      <c r="D30" s="7">
        <v>1269</v>
      </c>
      <c r="E30" s="7"/>
      <c r="F30" s="7">
        <v>3553</v>
      </c>
      <c r="G30" s="7">
        <v>6627</v>
      </c>
      <c r="H30" s="7">
        <v>2193</v>
      </c>
      <c r="I30" s="7">
        <v>860</v>
      </c>
      <c r="J30" s="7">
        <v>839</v>
      </c>
      <c r="K30" s="7">
        <v>5296</v>
      </c>
      <c r="L30" s="7">
        <v>1324</v>
      </c>
      <c r="M30" s="7">
        <v>8511</v>
      </c>
      <c r="N30" s="7">
        <v>3495</v>
      </c>
      <c r="O30" s="7"/>
      <c r="P30" s="7">
        <v>2492</v>
      </c>
      <c r="Q30" s="7"/>
      <c r="R30" s="7">
        <v>288</v>
      </c>
      <c r="S30" s="7">
        <v>1931</v>
      </c>
      <c r="T30" s="56">
        <v>1674</v>
      </c>
      <c r="U30" s="48">
        <v>42588</v>
      </c>
      <c r="V30" s="57">
        <v>46802</v>
      </c>
      <c r="W30" s="71">
        <f t="shared" si="0"/>
        <v>-9.0038887227041577</v>
      </c>
    </row>
    <row r="31" spans="1:23" x14ac:dyDescent="0.25">
      <c r="A31" s="43"/>
      <c r="B31" s="9" t="s">
        <v>25</v>
      </c>
      <c r="C31" s="10">
        <v>214.62417150000002</v>
      </c>
      <c r="D31" s="10">
        <v>122.04216659999999</v>
      </c>
      <c r="E31" s="10">
        <v>0</v>
      </c>
      <c r="F31" s="10">
        <v>405.94778630000008</v>
      </c>
      <c r="G31" s="10">
        <v>230.12297710000004</v>
      </c>
      <c r="H31" s="10">
        <v>196.02339949999998</v>
      </c>
      <c r="I31" s="10">
        <v>60.946942699999994</v>
      </c>
      <c r="J31" s="10">
        <v>42.428656600000004</v>
      </c>
      <c r="K31" s="10">
        <v>593.53937800000006</v>
      </c>
      <c r="L31" s="10">
        <v>134.82161249999999</v>
      </c>
      <c r="M31" s="10">
        <v>465.41526579999993</v>
      </c>
      <c r="N31" s="10">
        <v>292.16376780000002</v>
      </c>
      <c r="O31" s="10">
        <v>0</v>
      </c>
      <c r="P31" s="10">
        <v>223.81385330000009</v>
      </c>
      <c r="Q31" s="10">
        <v>0</v>
      </c>
      <c r="R31" s="10">
        <v>10.021394799999999</v>
      </c>
      <c r="S31" s="10">
        <v>38.285805499999995</v>
      </c>
      <c r="T31" s="44">
        <v>38.246453500000008</v>
      </c>
      <c r="U31" s="45">
        <v>3068.4436315000003</v>
      </c>
      <c r="V31" s="46">
        <v>5869.0494369999997</v>
      </c>
      <c r="W31" s="71">
        <f t="shared" si="0"/>
        <v>-47.718218010641706</v>
      </c>
    </row>
    <row r="32" spans="1:23" x14ac:dyDescent="0.25">
      <c r="A32" s="43"/>
      <c r="B32" s="12" t="s">
        <v>26</v>
      </c>
      <c r="C32" s="12">
        <v>60</v>
      </c>
      <c r="D32" s="12">
        <v>37</v>
      </c>
      <c r="E32" s="12"/>
      <c r="F32" s="12">
        <v>86</v>
      </c>
      <c r="G32" s="12">
        <v>56</v>
      </c>
      <c r="H32" s="12">
        <v>237</v>
      </c>
      <c r="I32" s="12">
        <v>7</v>
      </c>
      <c r="J32" s="12">
        <v>28</v>
      </c>
      <c r="K32" s="12">
        <v>415</v>
      </c>
      <c r="L32" s="12">
        <v>31</v>
      </c>
      <c r="M32" s="12">
        <v>338</v>
      </c>
      <c r="N32" s="12">
        <v>62</v>
      </c>
      <c r="O32" s="12"/>
      <c r="P32" s="12">
        <v>77</v>
      </c>
      <c r="Q32" s="12"/>
      <c r="R32" s="12">
        <v>0</v>
      </c>
      <c r="S32" s="12"/>
      <c r="T32" s="47">
        <v>2</v>
      </c>
      <c r="U32" s="48">
        <v>1436</v>
      </c>
      <c r="V32" s="49">
        <v>6867</v>
      </c>
      <c r="W32" s="71">
        <f t="shared" si="0"/>
        <v>-79.088393767292857</v>
      </c>
    </row>
    <row r="33" spans="1:25" ht="15.75" thickBot="1" x14ac:dyDescent="0.3">
      <c r="A33" s="59"/>
      <c r="B33" s="14" t="s">
        <v>27</v>
      </c>
      <c r="C33" s="51">
        <v>92.120250200000001</v>
      </c>
      <c r="D33" s="51">
        <v>174.12640880000004</v>
      </c>
      <c r="E33" s="51">
        <v>0</v>
      </c>
      <c r="F33" s="51">
        <v>117.17242209999999</v>
      </c>
      <c r="G33" s="51">
        <v>52.227462599999996</v>
      </c>
      <c r="H33" s="51">
        <v>94.498864299999994</v>
      </c>
      <c r="I33" s="51">
        <v>4.5826200000000004</v>
      </c>
      <c r="J33" s="51">
        <v>10.198065</v>
      </c>
      <c r="K33" s="51">
        <v>697.04870270000015</v>
      </c>
      <c r="L33" s="51">
        <v>27.047287000000001</v>
      </c>
      <c r="M33" s="51">
        <v>253.15341259999991</v>
      </c>
      <c r="N33" s="51">
        <v>123.40740960000001</v>
      </c>
      <c r="O33" s="51">
        <v>0</v>
      </c>
      <c r="P33" s="51">
        <v>198.89808439999999</v>
      </c>
      <c r="Q33" s="51">
        <v>0</v>
      </c>
      <c r="R33" s="51">
        <v>0</v>
      </c>
      <c r="S33" s="51">
        <v>0</v>
      </c>
      <c r="T33" s="52">
        <v>1.4710000000000001</v>
      </c>
      <c r="U33" s="53">
        <v>1845.9519893000004</v>
      </c>
      <c r="V33" s="54">
        <v>3445.4653032000006</v>
      </c>
      <c r="W33" s="71">
        <f t="shared" si="0"/>
        <v>-46.423724320034246</v>
      </c>
    </row>
    <row r="34" spans="1:25" x14ac:dyDescent="0.25">
      <c r="A34" s="39" t="s">
        <v>33</v>
      </c>
      <c r="B34" s="7" t="s">
        <v>24</v>
      </c>
      <c r="C34" s="7">
        <v>7125</v>
      </c>
      <c r="D34" s="7">
        <v>3906</v>
      </c>
      <c r="E34" s="7"/>
      <c r="F34" s="7">
        <v>17119</v>
      </c>
      <c r="G34" s="7">
        <v>10329</v>
      </c>
      <c r="H34" s="7">
        <v>9436</v>
      </c>
      <c r="I34" s="7">
        <v>1698</v>
      </c>
      <c r="J34" s="7">
        <v>7918</v>
      </c>
      <c r="K34" s="7">
        <v>10800</v>
      </c>
      <c r="L34" s="7">
        <v>10205</v>
      </c>
      <c r="M34" s="7">
        <v>7638</v>
      </c>
      <c r="N34" s="7">
        <v>9819</v>
      </c>
      <c r="O34" s="7"/>
      <c r="P34" s="7">
        <v>16031</v>
      </c>
      <c r="Q34" s="7">
        <v>2251</v>
      </c>
      <c r="R34" s="7">
        <v>4013</v>
      </c>
      <c r="S34" s="7">
        <v>3564</v>
      </c>
      <c r="T34" s="7">
        <v>2594</v>
      </c>
      <c r="U34" s="56">
        <v>124446</v>
      </c>
      <c r="V34" s="48">
        <v>116055</v>
      </c>
      <c r="W34" s="71">
        <f t="shared" si="0"/>
        <v>7.2301925811037862</v>
      </c>
    </row>
    <row r="35" spans="1:25" x14ac:dyDescent="0.25">
      <c r="A35" s="43"/>
      <c r="B35" s="9" t="s">
        <v>25</v>
      </c>
      <c r="C35" s="9">
        <v>487.0045147000003</v>
      </c>
      <c r="D35" s="10">
        <v>519.71933609999996</v>
      </c>
      <c r="E35" s="10">
        <v>0</v>
      </c>
      <c r="F35" s="10">
        <v>1152.1099095</v>
      </c>
      <c r="G35" s="10">
        <v>550.73880340000017</v>
      </c>
      <c r="H35" s="10">
        <v>634.36004990000004</v>
      </c>
      <c r="I35" s="10">
        <v>143.90274719999999</v>
      </c>
      <c r="J35" s="10">
        <v>88.428511099999994</v>
      </c>
      <c r="K35" s="10">
        <v>1291.9830892000007</v>
      </c>
      <c r="L35" s="10">
        <v>607.09510099999989</v>
      </c>
      <c r="M35" s="10">
        <v>708.6387572000001</v>
      </c>
      <c r="N35" s="10">
        <v>815.69076209999992</v>
      </c>
      <c r="O35" s="10">
        <v>0</v>
      </c>
      <c r="P35" s="10">
        <v>943.05333869999947</v>
      </c>
      <c r="Q35" s="10">
        <v>60.454134499999995</v>
      </c>
      <c r="R35" s="10">
        <v>98.963244800000027</v>
      </c>
      <c r="S35" s="10">
        <v>85.282647100000034</v>
      </c>
      <c r="T35" s="10">
        <v>60.286243100000014</v>
      </c>
      <c r="U35" s="44">
        <v>8247.7111896000006</v>
      </c>
      <c r="V35" s="45">
        <v>7874.5885810999998</v>
      </c>
      <c r="W35" s="71">
        <f t="shared" si="0"/>
        <v>4.7383124166707802</v>
      </c>
    </row>
    <row r="36" spans="1:25" x14ac:dyDescent="0.25">
      <c r="A36" s="43"/>
      <c r="B36" s="12" t="s">
        <v>26</v>
      </c>
      <c r="C36" s="12">
        <v>80</v>
      </c>
      <c r="D36" s="12">
        <v>175</v>
      </c>
      <c r="E36" s="12"/>
      <c r="F36" s="12">
        <v>219</v>
      </c>
      <c r="G36" s="12">
        <v>204</v>
      </c>
      <c r="H36" s="12">
        <v>186</v>
      </c>
      <c r="I36" s="12">
        <v>19</v>
      </c>
      <c r="J36" s="12">
        <v>126</v>
      </c>
      <c r="K36" s="12">
        <v>292</v>
      </c>
      <c r="L36" s="12">
        <v>109</v>
      </c>
      <c r="M36" s="12">
        <v>374</v>
      </c>
      <c r="N36" s="12">
        <v>181</v>
      </c>
      <c r="O36" s="12"/>
      <c r="P36" s="12">
        <v>282</v>
      </c>
      <c r="Q36" s="12">
        <v>6</v>
      </c>
      <c r="R36" s="12">
        <v>18</v>
      </c>
      <c r="S36" s="12"/>
      <c r="T36" s="12"/>
      <c r="U36" s="47">
        <v>2271</v>
      </c>
      <c r="V36" s="48">
        <v>2038</v>
      </c>
      <c r="W36" s="71">
        <f>(U36-V36)/V36*100</f>
        <v>11.432777232580962</v>
      </c>
    </row>
    <row r="37" spans="1:25" ht="15.75" thickBot="1" x14ac:dyDescent="0.3">
      <c r="A37" s="59"/>
      <c r="B37" s="14" t="s">
        <v>27</v>
      </c>
      <c r="C37" s="14">
        <v>316.85630160000005</v>
      </c>
      <c r="D37" s="51">
        <v>286.42965849999996</v>
      </c>
      <c r="E37" s="51">
        <v>0</v>
      </c>
      <c r="F37" s="51">
        <v>433.04731679999998</v>
      </c>
      <c r="G37" s="51">
        <v>299.84736659999999</v>
      </c>
      <c r="H37" s="51">
        <v>221.41825080000001</v>
      </c>
      <c r="I37" s="51">
        <v>59.727960000000003</v>
      </c>
      <c r="J37" s="51">
        <v>36.931184099999996</v>
      </c>
      <c r="K37" s="51">
        <v>919.80693400000007</v>
      </c>
      <c r="L37" s="51">
        <v>210.43901199999996</v>
      </c>
      <c r="M37" s="51">
        <v>513.15958750000004</v>
      </c>
      <c r="N37" s="51">
        <v>401.6085908</v>
      </c>
      <c r="O37" s="51">
        <v>0</v>
      </c>
      <c r="P37" s="51">
        <v>574.64395119999995</v>
      </c>
      <c r="Q37" s="51">
        <v>1.2308600000000001</v>
      </c>
      <c r="R37" s="51">
        <v>21.709299999999999</v>
      </c>
      <c r="S37" s="51">
        <v>0</v>
      </c>
      <c r="T37" s="51">
        <v>0</v>
      </c>
      <c r="U37" s="52">
        <v>4296.8562738999999</v>
      </c>
      <c r="V37" s="60">
        <v>3832.2428943999998</v>
      </c>
      <c r="W37" s="71">
        <f t="shared" si="0"/>
        <v>12.123797794209047</v>
      </c>
    </row>
    <row r="38" spans="1:25" x14ac:dyDescent="0.25">
      <c r="A38" s="61" t="s">
        <v>34</v>
      </c>
      <c r="B38" s="62"/>
      <c r="C38" s="63">
        <v>205808</v>
      </c>
      <c r="D38" s="7">
        <v>168339</v>
      </c>
      <c r="E38" s="7">
        <v>22348</v>
      </c>
      <c r="F38" s="7">
        <v>219776</v>
      </c>
      <c r="G38" s="7">
        <v>146935</v>
      </c>
      <c r="H38" s="7">
        <v>144854</v>
      </c>
      <c r="I38" s="7">
        <v>94919</v>
      </c>
      <c r="J38" s="7">
        <v>152079</v>
      </c>
      <c r="K38" s="7">
        <v>213374</v>
      </c>
      <c r="L38" s="7">
        <v>102108</v>
      </c>
      <c r="M38" s="7">
        <v>227428</v>
      </c>
      <c r="N38" s="7">
        <v>229553</v>
      </c>
      <c r="O38" s="7">
        <v>33501</v>
      </c>
      <c r="P38" s="7">
        <v>174211</v>
      </c>
      <c r="Q38" s="7">
        <v>77351</v>
      </c>
      <c r="R38" s="7">
        <v>69157</v>
      </c>
      <c r="S38" s="7">
        <v>74365</v>
      </c>
      <c r="T38" s="7">
        <v>56225</v>
      </c>
      <c r="U38" s="40">
        <v>2412331</v>
      </c>
      <c r="V38" s="41">
        <v>2262324</v>
      </c>
      <c r="W38" s="71">
        <f>(U38-V38)/V38*100</f>
        <v>6.6306594457734613</v>
      </c>
    </row>
    <row r="39" spans="1:25" x14ac:dyDescent="0.25">
      <c r="A39" s="22" t="s">
        <v>35</v>
      </c>
      <c r="B39" s="64"/>
      <c r="C39" s="65">
        <v>27855.667468900017</v>
      </c>
      <c r="D39" s="10">
        <v>27349.779759399989</v>
      </c>
      <c r="E39" s="10">
        <v>8795.3877998999978</v>
      </c>
      <c r="F39" s="10">
        <v>24718.343502099982</v>
      </c>
      <c r="G39" s="10">
        <v>15588.508193599997</v>
      </c>
      <c r="H39" s="10">
        <v>21345.210480400001</v>
      </c>
      <c r="I39" s="10">
        <v>13094.8082608</v>
      </c>
      <c r="J39" s="10">
        <v>11326.2985266</v>
      </c>
      <c r="K39" s="10">
        <v>37394.1656879</v>
      </c>
      <c r="L39" s="10">
        <v>19219.504800000013</v>
      </c>
      <c r="M39" s="10">
        <v>43458.81413769997</v>
      </c>
      <c r="N39" s="10">
        <v>31058.106864400004</v>
      </c>
      <c r="O39" s="10">
        <v>21546.003305499999</v>
      </c>
      <c r="P39" s="10">
        <v>18549.146655799999</v>
      </c>
      <c r="Q39" s="10">
        <v>1936.7324637999998</v>
      </c>
      <c r="R39" s="10">
        <v>1757.1153378000001</v>
      </c>
      <c r="S39" s="10">
        <v>1632.6394430999999</v>
      </c>
      <c r="T39" s="10">
        <v>1540.7028370000005</v>
      </c>
      <c r="U39" s="44">
        <v>328166.93552470009</v>
      </c>
      <c r="V39" s="45">
        <v>301530.22566180013</v>
      </c>
      <c r="W39" s="71">
        <f>(U39-V39)/V39*100</f>
        <v>8.8338440381681718</v>
      </c>
    </row>
    <row r="40" spans="1:25" x14ac:dyDescent="0.25">
      <c r="A40" s="66" t="s">
        <v>36</v>
      </c>
      <c r="B40" s="67"/>
      <c r="C40" s="68">
        <v>7549</v>
      </c>
      <c r="D40" s="12">
        <v>13917</v>
      </c>
      <c r="E40" s="12">
        <v>1342</v>
      </c>
      <c r="F40" s="12">
        <v>7484</v>
      </c>
      <c r="G40" s="12">
        <v>4428</v>
      </c>
      <c r="H40" s="12">
        <v>7846</v>
      </c>
      <c r="I40" s="12">
        <v>6797</v>
      </c>
      <c r="J40" s="12">
        <v>1063</v>
      </c>
      <c r="K40" s="12">
        <v>10602</v>
      </c>
      <c r="L40" s="12">
        <v>5626</v>
      </c>
      <c r="M40" s="12">
        <v>15296</v>
      </c>
      <c r="N40" s="12">
        <v>9789</v>
      </c>
      <c r="O40" s="12">
        <v>3810</v>
      </c>
      <c r="P40" s="12">
        <v>5601</v>
      </c>
      <c r="Q40" s="12">
        <v>450</v>
      </c>
      <c r="R40" s="12">
        <v>338</v>
      </c>
      <c r="S40" s="12">
        <v>33</v>
      </c>
      <c r="T40" s="12">
        <v>138</v>
      </c>
      <c r="U40" s="47">
        <v>102109</v>
      </c>
      <c r="V40" s="48">
        <v>106763</v>
      </c>
      <c r="W40" s="71">
        <f>(U40-V40)/V40*100</f>
        <v>-4.3591881082397466</v>
      </c>
    </row>
    <row r="41" spans="1:25" ht="15.75" thickBot="1" x14ac:dyDescent="0.3">
      <c r="A41" s="26" t="s">
        <v>37</v>
      </c>
      <c r="B41" s="69"/>
      <c r="C41" s="70">
        <v>12958.939694899997</v>
      </c>
      <c r="D41" s="15">
        <v>18664.841947100002</v>
      </c>
      <c r="E41" s="15">
        <v>4727.0440755000009</v>
      </c>
      <c r="F41" s="15">
        <v>10576.446401200001</v>
      </c>
      <c r="G41" s="15">
        <v>5424.5441676</v>
      </c>
      <c r="H41" s="15">
        <v>17054.300351600006</v>
      </c>
      <c r="I41" s="15">
        <v>2855.2137248000004</v>
      </c>
      <c r="J41" s="15">
        <v>2635.0700935999998</v>
      </c>
      <c r="K41" s="15">
        <v>25476.759084399993</v>
      </c>
      <c r="L41" s="15">
        <v>6153.1527330999988</v>
      </c>
      <c r="M41" s="15">
        <v>20479.196552000001</v>
      </c>
      <c r="N41" s="15">
        <v>17584.655782900005</v>
      </c>
      <c r="O41" s="15">
        <v>8069.8893373999999</v>
      </c>
      <c r="P41" s="15">
        <v>12606.0259642</v>
      </c>
      <c r="Q41" s="15">
        <v>325.18280000000004</v>
      </c>
      <c r="R41" s="15">
        <v>305.25286439999996</v>
      </c>
      <c r="S41" s="15">
        <v>32.788271199999997</v>
      </c>
      <c r="T41" s="15">
        <v>165.34755560000005</v>
      </c>
      <c r="U41" s="52">
        <v>166094.65140150001</v>
      </c>
      <c r="V41" s="60">
        <v>123740.1280209</v>
      </c>
      <c r="W41" s="71">
        <f>(U41-V41)/V41*100</f>
        <v>34.228608017478571</v>
      </c>
    </row>
    <row r="44" spans="1:25" ht="20.25" x14ac:dyDescent="0.3">
      <c r="A44" s="20" t="s">
        <v>38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5" x14ac:dyDescent="0.25">
      <c r="A45" s="21" t="s">
        <v>54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5" ht="15.75" thickBo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 t="s">
        <v>1</v>
      </c>
      <c r="W46" s="3"/>
    </row>
    <row r="47" spans="1:25" s="38" customFormat="1" ht="57.75" thickBot="1" x14ac:dyDescent="0.3">
      <c r="A47" s="4" t="s">
        <v>39</v>
      </c>
      <c r="B47" s="5" t="s">
        <v>3</v>
      </c>
      <c r="C47" s="5" t="s">
        <v>4</v>
      </c>
      <c r="D47" s="5" t="s">
        <v>5</v>
      </c>
      <c r="E47" s="5" t="s">
        <v>6</v>
      </c>
      <c r="F47" s="5" t="s">
        <v>7</v>
      </c>
      <c r="G47" s="5" t="s">
        <v>8</v>
      </c>
      <c r="H47" s="5" t="s">
        <v>9</v>
      </c>
      <c r="I47" s="5" t="s">
        <v>10</v>
      </c>
      <c r="J47" s="5" t="s">
        <v>11</v>
      </c>
      <c r="K47" s="5" t="s">
        <v>12</v>
      </c>
      <c r="L47" s="5" t="s">
        <v>13</v>
      </c>
      <c r="M47" s="5" t="s">
        <v>14</v>
      </c>
      <c r="N47" s="5" t="s">
        <v>15</v>
      </c>
      <c r="O47" s="5" t="s">
        <v>16</v>
      </c>
      <c r="P47" s="5" t="s">
        <v>17</v>
      </c>
      <c r="Q47" s="5" t="s">
        <v>18</v>
      </c>
      <c r="R47" s="5" t="s">
        <v>19</v>
      </c>
      <c r="S47" s="5" t="s">
        <v>20</v>
      </c>
      <c r="T47" s="5" t="s">
        <v>21</v>
      </c>
      <c r="U47" s="5" t="s">
        <v>55</v>
      </c>
      <c r="V47" s="5" t="s">
        <v>53</v>
      </c>
      <c r="W47" s="6" t="s">
        <v>22</v>
      </c>
      <c r="Y47" s="31"/>
    </row>
    <row r="48" spans="1:25" ht="16.5" thickBot="1" x14ac:dyDescent="0.3">
      <c r="A48" s="17" t="s">
        <v>40</v>
      </c>
      <c r="B48" s="7" t="s">
        <v>41</v>
      </c>
      <c r="C48" s="7">
        <v>2754</v>
      </c>
      <c r="D48" s="7">
        <v>10135</v>
      </c>
      <c r="E48" s="7">
        <v>952</v>
      </c>
      <c r="F48" s="7">
        <v>3176</v>
      </c>
      <c r="G48" s="7">
        <v>1295</v>
      </c>
      <c r="H48" s="7">
        <v>21740</v>
      </c>
      <c r="I48" s="7">
        <v>1406</v>
      </c>
      <c r="J48" s="7">
        <v>3323</v>
      </c>
      <c r="K48" s="7">
        <v>8945</v>
      </c>
      <c r="L48" s="7">
        <v>2419</v>
      </c>
      <c r="M48" s="7">
        <v>28982</v>
      </c>
      <c r="N48" s="7">
        <v>2337</v>
      </c>
      <c r="O48" s="7">
        <v>8619</v>
      </c>
      <c r="P48" s="7">
        <v>14485</v>
      </c>
      <c r="Q48" s="7"/>
      <c r="R48" s="7"/>
      <c r="S48" s="7"/>
      <c r="T48" s="7"/>
      <c r="U48" s="7">
        <v>110568</v>
      </c>
      <c r="V48" s="8">
        <v>113645</v>
      </c>
      <c r="W48" s="1">
        <f>(U48-V48)/V48*100</f>
        <v>-2.707554225878833</v>
      </c>
    </row>
    <row r="49" spans="1:23" ht="16.5" thickBot="1" x14ac:dyDescent="0.3">
      <c r="A49" s="18"/>
      <c r="B49" s="9" t="s">
        <v>25</v>
      </c>
      <c r="C49" s="10">
        <v>273.98061260000003</v>
      </c>
      <c r="D49" s="10">
        <v>1403.9846203</v>
      </c>
      <c r="E49" s="10">
        <v>105.49745019999999</v>
      </c>
      <c r="F49" s="10">
        <v>946.16000570000006</v>
      </c>
      <c r="G49" s="10">
        <v>288.69396609999995</v>
      </c>
      <c r="H49" s="10">
        <v>1867.1040458000004</v>
      </c>
      <c r="I49" s="10">
        <v>366.92098170000003</v>
      </c>
      <c r="J49" s="10">
        <v>227.9749218</v>
      </c>
      <c r="K49" s="10">
        <v>837.5642656</v>
      </c>
      <c r="L49" s="10">
        <v>429.89016960000004</v>
      </c>
      <c r="M49" s="10">
        <v>2611.9384885000004</v>
      </c>
      <c r="N49" s="10">
        <v>404.30061110000008</v>
      </c>
      <c r="O49" s="10">
        <v>1155.4965130999997</v>
      </c>
      <c r="P49" s="10">
        <v>1469.4702467</v>
      </c>
      <c r="Q49" s="10">
        <v>0</v>
      </c>
      <c r="R49" s="10">
        <v>0</v>
      </c>
      <c r="S49" s="10">
        <v>0</v>
      </c>
      <c r="T49" s="10">
        <v>0</v>
      </c>
      <c r="U49" s="10">
        <v>12388.9768988</v>
      </c>
      <c r="V49" s="11">
        <v>16762.906669099997</v>
      </c>
      <c r="W49" s="1">
        <f t="shared" ref="W49:W83" si="1">(U49-V49)/V49*100</f>
        <v>-26.092907731585157</v>
      </c>
    </row>
    <row r="50" spans="1:23" ht="16.5" thickBot="1" x14ac:dyDescent="0.3">
      <c r="A50" s="18"/>
      <c r="B50" s="12" t="s">
        <v>42</v>
      </c>
      <c r="C50" s="12">
        <v>565</v>
      </c>
      <c r="D50" s="12">
        <v>2643</v>
      </c>
      <c r="E50" s="12">
        <v>222</v>
      </c>
      <c r="F50" s="12">
        <v>1200</v>
      </c>
      <c r="G50" s="12">
        <v>275</v>
      </c>
      <c r="H50" s="12">
        <v>3172</v>
      </c>
      <c r="I50" s="12">
        <v>15</v>
      </c>
      <c r="J50" s="12">
        <v>492</v>
      </c>
      <c r="K50" s="12">
        <v>1247</v>
      </c>
      <c r="L50" s="12">
        <v>267</v>
      </c>
      <c r="M50" s="12">
        <v>3908</v>
      </c>
      <c r="N50" s="12">
        <v>257</v>
      </c>
      <c r="O50" s="12">
        <v>1730</v>
      </c>
      <c r="P50" s="12">
        <v>1367</v>
      </c>
      <c r="Q50" s="12"/>
      <c r="R50" s="12"/>
      <c r="S50" s="12"/>
      <c r="T50" s="12"/>
      <c r="U50" s="12">
        <v>17360</v>
      </c>
      <c r="V50" s="13">
        <v>26108</v>
      </c>
      <c r="W50" s="1">
        <f t="shared" si="1"/>
        <v>-33.506971043358355</v>
      </c>
    </row>
    <row r="51" spans="1:23" ht="16.5" thickBot="1" x14ac:dyDescent="0.3">
      <c r="A51" s="19"/>
      <c r="B51" s="14" t="s">
        <v>43</v>
      </c>
      <c r="C51" s="15">
        <v>408.03884970000001</v>
      </c>
      <c r="D51" s="15">
        <v>1288.6394620999997</v>
      </c>
      <c r="E51" s="15">
        <v>75.942750000000004</v>
      </c>
      <c r="F51" s="15">
        <v>633.31513330000007</v>
      </c>
      <c r="G51" s="15">
        <v>137.22913919999999</v>
      </c>
      <c r="H51" s="15">
        <v>1543.6464813999996</v>
      </c>
      <c r="I51" s="15">
        <v>2.5977399999999999</v>
      </c>
      <c r="J51" s="15">
        <v>149.01368009999999</v>
      </c>
      <c r="K51" s="15">
        <v>506.38488960000001</v>
      </c>
      <c r="L51" s="15">
        <v>322.80450510000003</v>
      </c>
      <c r="M51" s="15">
        <v>2329.9286111999995</v>
      </c>
      <c r="N51" s="15">
        <v>159.18448379999998</v>
      </c>
      <c r="O51" s="15">
        <v>1153.8468989</v>
      </c>
      <c r="P51" s="15">
        <v>813.27406809999991</v>
      </c>
      <c r="Q51" s="15">
        <v>0</v>
      </c>
      <c r="R51" s="15">
        <v>0</v>
      </c>
      <c r="S51" s="15">
        <v>0</v>
      </c>
      <c r="T51" s="15">
        <v>0</v>
      </c>
      <c r="U51" s="15">
        <v>9523.8466924999975</v>
      </c>
      <c r="V51" s="16">
        <v>12322.702235199997</v>
      </c>
      <c r="W51" s="1">
        <f t="shared" si="1"/>
        <v>-22.713001493333365</v>
      </c>
    </row>
    <row r="52" spans="1:23" ht="16.5" thickBot="1" x14ac:dyDescent="0.3">
      <c r="A52" s="17" t="s">
        <v>44</v>
      </c>
      <c r="B52" s="7" t="s">
        <v>41</v>
      </c>
      <c r="C52" s="7">
        <v>0</v>
      </c>
      <c r="D52" s="7">
        <v>6</v>
      </c>
      <c r="E52" s="7"/>
      <c r="F52" s="7"/>
      <c r="G52" s="7"/>
      <c r="H52" s="7">
        <v>9</v>
      </c>
      <c r="I52" s="7">
        <v>19</v>
      </c>
      <c r="J52" s="7">
        <v>27</v>
      </c>
      <c r="K52" s="7">
        <v>23</v>
      </c>
      <c r="L52" s="7">
        <v>0</v>
      </c>
      <c r="M52" s="7">
        <v>12</v>
      </c>
      <c r="N52" s="7">
        <v>0</v>
      </c>
      <c r="O52" s="7"/>
      <c r="P52" s="7">
        <v>3</v>
      </c>
      <c r="Q52" s="7"/>
      <c r="R52" s="7"/>
      <c r="S52" s="7"/>
      <c r="T52" s="7"/>
      <c r="U52" s="7">
        <v>99</v>
      </c>
      <c r="V52" s="8">
        <v>100</v>
      </c>
      <c r="W52" s="1">
        <f t="shared" si="1"/>
        <v>-1</v>
      </c>
    </row>
    <row r="53" spans="1:23" ht="16.5" thickBot="1" x14ac:dyDescent="0.3">
      <c r="A53" s="18"/>
      <c r="B53" s="9" t="s">
        <v>25</v>
      </c>
      <c r="C53" s="10">
        <v>498.13124670000002</v>
      </c>
      <c r="D53" s="10">
        <v>3159.7816204999995</v>
      </c>
      <c r="E53" s="10">
        <v>0</v>
      </c>
      <c r="F53" s="10">
        <v>0</v>
      </c>
      <c r="G53" s="10">
        <v>0</v>
      </c>
      <c r="H53" s="10">
        <v>555.106492</v>
      </c>
      <c r="I53" s="10">
        <v>3268.7822880000003</v>
      </c>
      <c r="J53" s="10">
        <v>4815.1539597999999</v>
      </c>
      <c r="K53" s="10">
        <v>4227.9505786999998</v>
      </c>
      <c r="L53" s="10">
        <v>881.33806659999993</v>
      </c>
      <c r="M53" s="10">
        <v>585.64323360000003</v>
      </c>
      <c r="N53" s="10">
        <v>49.003334600000002</v>
      </c>
      <c r="O53" s="10">
        <v>0</v>
      </c>
      <c r="P53" s="10">
        <v>158.37855339999999</v>
      </c>
      <c r="Q53" s="10">
        <v>0</v>
      </c>
      <c r="R53" s="10">
        <v>0</v>
      </c>
      <c r="S53" s="10">
        <v>0</v>
      </c>
      <c r="T53" s="10">
        <v>0</v>
      </c>
      <c r="U53" s="10">
        <v>18199.269373899999</v>
      </c>
      <c r="V53" s="11">
        <v>19782.9360715</v>
      </c>
      <c r="W53" s="1">
        <f t="shared" si="1"/>
        <v>-8.0052156660481142</v>
      </c>
    </row>
    <row r="54" spans="1:23" ht="16.5" thickBot="1" x14ac:dyDescent="0.3">
      <c r="A54" s="18"/>
      <c r="B54" s="12" t="s">
        <v>42</v>
      </c>
      <c r="C54" s="12">
        <v>0</v>
      </c>
      <c r="D54" s="12">
        <v>1</v>
      </c>
      <c r="E54" s="12"/>
      <c r="F54" s="12"/>
      <c r="G54" s="12"/>
      <c r="H54" s="12">
        <v>0</v>
      </c>
      <c r="I54" s="12">
        <v>0</v>
      </c>
      <c r="J54" s="12">
        <v>27</v>
      </c>
      <c r="K54" s="12">
        <v>0</v>
      </c>
      <c r="L54" s="12">
        <v>0</v>
      </c>
      <c r="M54" s="12">
        <v>0</v>
      </c>
      <c r="N54" s="12">
        <v>0</v>
      </c>
      <c r="O54" s="12"/>
      <c r="P54" s="12">
        <v>0</v>
      </c>
      <c r="Q54" s="12"/>
      <c r="R54" s="12"/>
      <c r="S54" s="12"/>
      <c r="T54" s="12"/>
      <c r="U54" s="12">
        <v>28</v>
      </c>
      <c r="V54" s="13">
        <v>24</v>
      </c>
      <c r="W54" s="1">
        <f t="shared" si="1"/>
        <v>16.666666666666664</v>
      </c>
    </row>
    <row r="55" spans="1:23" ht="16.5" thickBot="1" x14ac:dyDescent="0.3">
      <c r="A55" s="19"/>
      <c r="B55" s="14" t="s">
        <v>43</v>
      </c>
      <c r="C55" s="15">
        <v>0</v>
      </c>
      <c r="D55" s="15">
        <v>1.9305000000000001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894.06553310000004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895.99603310000009</v>
      </c>
      <c r="V55" s="16">
        <v>2947.6427057000001</v>
      </c>
      <c r="W55" s="1">
        <f t="shared" si="1"/>
        <v>-69.602963365696624</v>
      </c>
    </row>
    <row r="56" spans="1:23" ht="16.5" thickBot="1" x14ac:dyDescent="0.3">
      <c r="A56" s="17" t="s">
        <v>45</v>
      </c>
      <c r="B56" s="7" t="s">
        <v>41</v>
      </c>
      <c r="C56" s="7">
        <v>2046</v>
      </c>
      <c r="D56" s="7">
        <v>2732</v>
      </c>
      <c r="E56" s="7">
        <v>279</v>
      </c>
      <c r="F56" s="7">
        <v>2814</v>
      </c>
      <c r="G56" s="7">
        <v>837</v>
      </c>
      <c r="H56" s="7">
        <v>1425</v>
      </c>
      <c r="I56" s="7">
        <v>1202</v>
      </c>
      <c r="J56" s="7">
        <v>127</v>
      </c>
      <c r="K56" s="7">
        <v>3250</v>
      </c>
      <c r="L56" s="7">
        <v>1571</v>
      </c>
      <c r="M56" s="7">
        <v>1589</v>
      </c>
      <c r="N56" s="7">
        <v>2321</v>
      </c>
      <c r="O56" s="7">
        <v>449</v>
      </c>
      <c r="P56" s="7">
        <v>1937</v>
      </c>
      <c r="Q56" s="7"/>
      <c r="R56" s="7"/>
      <c r="S56" s="7"/>
      <c r="T56" s="7"/>
      <c r="U56" s="7">
        <v>22579</v>
      </c>
      <c r="V56" s="8">
        <v>20843</v>
      </c>
      <c r="W56" s="1">
        <f t="shared" si="1"/>
        <v>8.3289353739864715</v>
      </c>
    </row>
    <row r="57" spans="1:23" ht="16.5" thickBot="1" x14ac:dyDescent="0.3">
      <c r="A57" s="18"/>
      <c r="B57" s="9" t="s">
        <v>25</v>
      </c>
      <c r="C57" s="10">
        <v>5978.1861803000002</v>
      </c>
      <c r="D57" s="10">
        <v>3483.0910703999998</v>
      </c>
      <c r="E57" s="10">
        <v>2151.9240440999993</v>
      </c>
      <c r="F57" s="10">
        <v>3103.177901799997</v>
      </c>
      <c r="G57" s="10">
        <v>1523.8755258000001</v>
      </c>
      <c r="H57" s="10">
        <v>4015.7113274999992</v>
      </c>
      <c r="I57" s="10">
        <v>1433.8097621999989</v>
      </c>
      <c r="J57" s="10">
        <v>597.21486619999996</v>
      </c>
      <c r="K57" s="10">
        <v>3524.9914302999991</v>
      </c>
      <c r="L57" s="10">
        <v>5841.5183671000004</v>
      </c>
      <c r="M57" s="10">
        <v>11710.813625599985</v>
      </c>
      <c r="N57" s="10">
        <v>3276.0439422000004</v>
      </c>
      <c r="O57" s="10">
        <v>6224.5929729000036</v>
      </c>
      <c r="P57" s="10">
        <v>2736.6753448000027</v>
      </c>
      <c r="Q57" s="10">
        <v>0</v>
      </c>
      <c r="R57" s="10">
        <v>0</v>
      </c>
      <c r="S57" s="10">
        <v>0</v>
      </c>
      <c r="T57" s="10">
        <v>0</v>
      </c>
      <c r="U57" s="10">
        <v>55601.626361199989</v>
      </c>
      <c r="V57" s="11">
        <v>47511.497543200006</v>
      </c>
      <c r="W57" s="1">
        <f t="shared" si="1"/>
        <v>17.027728521173223</v>
      </c>
    </row>
    <row r="58" spans="1:23" ht="16.5" thickBot="1" x14ac:dyDescent="0.3">
      <c r="A58" s="18"/>
      <c r="B58" s="12" t="s">
        <v>42</v>
      </c>
      <c r="C58" s="12">
        <v>137</v>
      </c>
      <c r="D58" s="12">
        <v>172</v>
      </c>
      <c r="E58" s="12">
        <v>97</v>
      </c>
      <c r="F58" s="12">
        <v>139</v>
      </c>
      <c r="G58" s="12">
        <v>58</v>
      </c>
      <c r="H58" s="12">
        <v>354</v>
      </c>
      <c r="I58" s="12">
        <v>30</v>
      </c>
      <c r="J58" s="12">
        <v>16</v>
      </c>
      <c r="K58" s="12">
        <v>208</v>
      </c>
      <c r="L58" s="12">
        <v>77</v>
      </c>
      <c r="M58" s="12">
        <v>169</v>
      </c>
      <c r="N58" s="12">
        <v>181</v>
      </c>
      <c r="O58" s="12">
        <v>116</v>
      </c>
      <c r="P58" s="12">
        <v>127</v>
      </c>
      <c r="Q58" s="12"/>
      <c r="R58" s="12"/>
      <c r="S58" s="12"/>
      <c r="T58" s="12"/>
      <c r="U58" s="12">
        <v>1881</v>
      </c>
      <c r="V58" s="13">
        <v>1780</v>
      </c>
      <c r="W58" s="1">
        <f t="shared" si="1"/>
        <v>5.6741573033707864</v>
      </c>
    </row>
    <row r="59" spans="1:23" ht="16.5" thickBot="1" x14ac:dyDescent="0.3">
      <c r="A59" s="19"/>
      <c r="B59" s="14" t="s">
        <v>43</v>
      </c>
      <c r="C59" s="15">
        <v>1918.0469094999999</v>
      </c>
      <c r="D59" s="15">
        <v>1202.3870578000003</v>
      </c>
      <c r="E59" s="15">
        <v>880.73385750000011</v>
      </c>
      <c r="F59" s="15">
        <v>611.48722490000011</v>
      </c>
      <c r="G59" s="15">
        <v>438.30278070000008</v>
      </c>
      <c r="H59" s="15">
        <v>2353.7315767</v>
      </c>
      <c r="I59" s="15">
        <v>142.69159779999998</v>
      </c>
      <c r="J59" s="15">
        <v>1020.9769646000001</v>
      </c>
      <c r="K59" s="15">
        <v>1916.7356844000001</v>
      </c>
      <c r="L59" s="15">
        <v>445.25643680000007</v>
      </c>
      <c r="M59" s="15">
        <v>1124.9686549</v>
      </c>
      <c r="N59" s="15">
        <v>1902.3706304000002</v>
      </c>
      <c r="O59" s="15">
        <v>805.0383245999999</v>
      </c>
      <c r="P59" s="15">
        <v>1390.7789120999994</v>
      </c>
      <c r="Q59" s="15">
        <v>0</v>
      </c>
      <c r="R59" s="15">
        <v>0</v>
      </c>
      <c r="S59" s="15">
        <v>0</v>
      </c>
      <c r="T59" s="15">
        <v>0</v>
      </c>
      <c r="U59" s="15">
        <v>16153.506612700001</v>
      </c>
      <c r="V59" s="16">
        <v>13055.702400599999</v>
      </c>
      <c r="W59" s="1">
        <f t="shared" si="1"/>
        <v>23.727595169124228</v>
      </c>
    </row>
    <row r="60" spans="1:23" ht="16.5" thickBot="1" x14ac:dyDescent="0.3">
      <c r="A60" s="17" t="s">
        <v>46</v>
      </c>
      <c r="B60" s="7" t="s">
        <v>41</v>
      </c>
      <c r="C60" s="7">
        <v>8363</v>
      </c>
      <c r="D60" s="7">
        <v>8056</v>
      </c>
      <c r="E60" s="7">
        <v>2551</v>
      </c>
      <c r="F60" s="7">
        <v>19720</v>
      </c>
      <c r="G60" s="7">
        <v>4320</v>
      </c>
      <c r="H60" s="7">
        <v>6304</v>
      </c>
      <c r="I60" s="7">
        <v>1950</v>
      </c>
      <c r="J60" s="7">
        <v>123179</v>
      </c>
      <c r="K60" s="7">
        <v>18949</v>
      </c>
      <c r="L60" s="7">
        <v>6763</v>
      </c>
      <c r="M60" s="7">
        <v>11196</v>
      </c>
      <c r="N60" s="7">
        <v>26778</v>
      </c>
      <c r="O60" s="7">
        <v>2755</v>
      </c>
      <c r="P60" s="7">
        <v>53439</v>
      </c>
      <c r="Q60" s="7"/>
      <c r="R60" s="7"/>
      <c r="S60" s="7"/>
      <c r="T60" s="7"/>
      <c r="U60" s="7">
        <v>294323</v>
      </c>
      <c r="V60" s="8">
        <v>229505</v>
      </c>
      <c r="W60" s="1">
        <f t="shared" si="1"/>
        <v>28.242521949412868</v>
      </c>
    </row>
    <row r="61" spans="1:23" ht="16.5" thickBot="1" x14ac:dyDescent="0.3">
      <c r="A61" s="18"/>
      <c r="B61" s="9" t="s">
        <v>25</v>
      </c>
      <c r="C61" s="10">
        <v>903.26839430000052</v>
      </c>
      <c r="D61" s="10">
        <v>1443.4069188000003</v>
      </c>
      <c r="E61" s="10">
        <v>1037.1238109000001</v>
      </c>
      <c r="F61" s="10">
        <v>865.46882459999995</v>
      </c>
      <c r="G61" s="10">
        <v>480.56312730000013</v>
      </c>
      <c r="H61" s="10">
        <v>811.33832520000055</v>
      </c>
      <c r="I61" s="10">
        <v>147.59229249999999</v>
      </c>
      <c r="J61" s="10">
        <v>1671.9703453999991</v>
      </c>
      <c r="K61" s="10">
        <v>2036.4465039999986</v>
      </c>
      <c r="L61" s="10">
        <v>828.99709449999932</v>
      </c>
      <c r="M61" s="10">
        <v>2274.9991210000003</v>
      </c>
      <c r="N61" s="10">
        <v>2017.3898672000005</v>
      </c>
      <c r="O61" s="10">
        <v>3272.442362199999</v>
      </c>
      <c r="P61" s="10">
        <v>1156.5214384999992</v>
      </c>
      <c r="Q61" s="10">
        <v>0</v>
      </c>
      <c r="R61" s="10">
        <v>0</v>
      </c>
      <c r="S61" s="10">
        <v>0</v>
      </c>
      <c r="T61" s="10">
        <v>0</v>
      </c>
      <c r="U61" s="10">
        <v>18947.528426399997</v>
      </c>
      <c r="V61" s="11">
        <v>14741.402768099999</v>
      </c>
      <c r="W61" s="1">
        <f t="shared" si="1"/>
        <v>28.532736839684897</v>
      </c>
    </row>
    <row r="62" spans="1:23" ht="16.5" thickBot="1" x14ac:dyDescent="0.3">
      <c r="A62" s="18"/>
      <c r="B62" s="12" t="s">
        <v>42</v>
      </c>
      <c r="C62" s="12">
        <v>62</v>
      </c>
      <c r="D62" s="12">
        <v>84</v>
      </c>
      <c r="E62" s="12">
        <v>76</v>
      </c>
      <c r="F62" s="12">
        <v>105</v>
      </c>
      <c r="G62" s="12">
        <v>27</v>
      </c>
      <c r="H62" s="12">
        <v>39</v>
      </c>
      <c r="I62" s="12">
        <v>12</v>
      </c>
      <c r="J62" s="12">
        <v>9</v>
      </c>
      <c r="K62" s="12">
        <v>175</v>
      </c>
      <c r="L62" s="12">
        <v>56</v>
      </c>
      <c r="M62" s="12">
        <v>108</v>
      </c>
      <c r="N62" s="12">
        <v>220</v>
      </c>
      <c r="O62" s="12">
        <v>225</v>
      </c>
      <c r="P62" s="12">
        <v>87</v>
      </c>
      <c r="Q62" s="12"/>
      <c r="R62" s="12"/>
      <c r="S62" s="12"/>
      <c r="T62" s="12"/>
      <c r="U62" s="12">
        <v>1285</v>
      </c>
      <c r="V62" s="13">
        <v>1305</v>
      </c>
      <c r="W62" s="1">
        <f t="shared" si="1"/>
        <v>-1.5325670498084289</v>
      </c>
    </row>
    <row r="63" spans="1:23" ht="16.5" thickBot="1" x14ac:dyDescent="0.3">
      <c r="A63" s="19"/>
      <c r="B63" s="14" t="s">
        <v>43</v>
      </c>
      <c r="C63" s="15">
        <v>154.89032239999997</v>
      </c>
      <c r="D63" s="15">
        <v>672.92325590000007</v>
      </c>
      <c r="E63" s="15">
        <v>835.36387829999978</v>
      </c>
      <c r="F63" s="15">
        <v>86.103228500000014</v>
      </c>
      <c r="G63" s="15">
        <v>84.368136300000003</v>
      </c>
      <c r="H63" s="15">
        <v>358.06914759999995</v>
      </c>
      <c r="I63" s="15">
        <v>98.625415000000004</v>
      </c>
      <c r="J63" s="15">
        <v>139.56813249999999</v>
      </c>
      <c r="K63" s="15">
        <v>2138.4279621999999</v>
      </c>
      <c r="L63" s="15">
        <v>91.536101400000007</v>
      </c>
      <c r="M63" s="15">
        <v>586.2543253</v>
      </c>
      <c r="N63" s="15">
        <v>484.48927480000003</v>
      </c>
      <c r="O63" s="15">
        <v>1931.9459148000001</v>
      </c>
      <c r="P63" s="15">
        <v>329.30079410000002</v>
      </c>
      <c r="Q63" s="15">
        <v>0</v>
      </c>
      <c r="R63" s="15">
        <v>0</v>
      </c>
      <c r="S63" s="15">
        <v>0</v>
      </c>
      <c r="T63" s="15">
        <v>0</v>
      </c>
      <c r="U63" s="15">
        <v>7991.8658890999995</v>
      </c>
      <c r="V63" s="16">
        <v>5129.2805334999994</v>
      </c>
      <c r="W63" s="1">
        <f t="shared" si="1"/>
        <v>55.80871112242901</v>
      </c>
    </row>
    <row r="64" spans="1:23" ht="16.5" thickBot="1" x14ac:dyDescent="0.3">
      <c r="A64" s="17" t="s">
        <v>47</v>
      </c>
      <c r="B64" s="7" t="s">
        <v>41</v>
      </c>
      <c r="C64" s="7">
        <v>2</v>
      </c>
      <c r="D64" s="7">
        <v>0</v>
      </c>
      <c r="E64" s="7">
        <v>4</v>
      </c>
      <c r="F64" s="7">
        <v>4589</v>
      </c>
      <c r="G64" s="7">
        <v>0</v>
      </c>
      <c r="H64" s="7">
        <v>0</v>
      </c>
      <c r="I64" s="7">
        <v>14</v>
      </c>
      <c r="J64" s="7"/>
      <c r="K64" s="7">
        <v>0</v>
      </c>
      <c r="L64" s="7">
        <v>0</v>
      </c>
      <c r="M64" s="7">
        <v>6006</v>
      </c>
      <c r="N64" s="7">
        <v>182</v>
      </c>
      <c r="O64" s="7">
        <v>1</v>
      </c>
      <c r="P64" s="7">
        <v>0</v>
      </c>
      <c r="Q64" s="7">
        <v>77351</v>
      </c>
      <c r="R64" s="7">
        <v>69157</v>
      </c>
      <c r="S64" s="7">
        <v>74365</v>
      </c>
      <c r="T64" s="7">
        <v>56225</v>
      </c>
      <c r="U64" s="7">
        <v>287896</v>
      </c>
      <c r="V64" s="8">
        <v>85811</v>
      </c>
      <c r="W64" s="1">
        <f t="shared" si="1"/>
        <v>235.50011070841731</v>
      </c>
    </row>
    <row r="65" spans="1:23" ht="16.5" thickBot="1" x14ac:dyDescent="0.3">
      <c r="A65" s="18"/>
      <c r="B65" s="9" t="s">
        <v>25</v>
      </c>
      <c r="C65" s="10">
        <v>6.0000000000000001E-3</v>
      </c>
      <c r="D65" s="10">
        <v>0</v>
      </c>
      <c r="E65" s="10">
        <v>6.0000000000000001E-3</v>
      </c>
      <c r="F65" s="10">
        <v>117.74470760000011</v>
      </c>
      <c r="G65" s="10">
        <v>0</v>
      </c>
      <c r="H65" s="10">
        <v>0</v>
      </c>
      <c r="I65" s="10">
        <v>6.1611000000000006E-2</v>
      </c>
      <c r="J65" s="10">
        <v>0</v>
      </c>
      <c r="K65" s="10">
        <v>0</v>
      </c>
      <c r="L65" s="10">
        <v>0</v>
      </c>
      <c r="M65" s="10">
        <v>6.2241</v>
      </c>
      <c r="N65" s="10">
        <v>6.5628508000000005</v>
      </c>
      <c r="O65" s="10">
        <v>0.02</v>
      </c>
      <c r="P65" s="10">
        <v>0</v>
      </c>
      <c r="Q65" s="10">
        <v>1936.7324638</v>
      </c>
      <c r="R65" s="10">
        <v>1757.1153378000004</v>
      </c>
      <c r="S65" s="10">
        <v>1632.6394431000001</v>
      </c>
      <c r="T65" s="10">
        <v>1540.7028370000014</v>
      </c>
      <c r="U65" s="10">
        <v>6997.8153511000019</v>
      </c>
      <c r="V65" s="11">
        <v>1702.4574923999999</v>
      </c>
      <c r="W65" s="1">
        <f t="shared" si="1"/>
        <v>311.04200147957846</v>
      </c>
    </row>
    <row r="66" spans="1:23" ht="16.5" thickBot="1" x14ac:dyDescent="0.3">
      <c r="A66" s="18"/>
      <c r="B66" s="12" t="s">
        <v>42</v>
      </c>
      <c r="C66" s="12">
        <v>0</v>
      </c>
      <c r="D66" s="12">
        <v>0</v>
      </c>
      <c r="E66" s="12">
        <v>0</v>
      </c>
      <c r="F66" s="12">
        <v>7</v>
      </c>
      <c r="G66" s="12">
        <v>0</v>
      </c>
      <c r="H66" s="12">
        <v>0</v>
      </c>
      <c r="I66" s="12">
        <v>1</v>
      </c>
      <c r="J66" s="12"/>
      <c r="K66" s="12">
        <v>2</v>
      </c>
      <c r="L66" s="12">
        <v>0</v>
      </c>
      <c r="M66" s="12">
        <v>44</v>
      </c>
      <c r="N66" s="12">
        <v>2</v>
      </c>
      <c r="O66" s="12">
        <v>0</v>
      </c>
      <c r="P66" s="12">
        <v>29</v>
      </c>
      <c r="Q66" s="12">
        <v>450</v>
      </c>
      <c r="R66" s="12">
        <v>338</v>
      </c>
      <c r="S66" s="12">
        <v>33</v>
      </c>
      <c r="T66" s="12">
        <v>138</v>
      </c>
      <c r="U66" s="12">
        <v>1044</v>
      </c>
      <c r="V66" s="13">
        <v>149</v>
      </c>
      <c r="W66" s="1">
        <f t="shared" si="1"/>
        <v>600.67114093959731</v>
      </c>
    </row>
    <row r="67" spans="1:23" ht="16.5" thickBot="1" x14ac:dyDescent="0.3">
      <c r="A67" s="19"/>
      <c r="B67" s="14" t="s">
        <v>43</v>
      </c>
      <c r="C67" s="15">
        <v>0</v>
      </c>
      <c r="D67" s="15">
        <v>0</v>
      </c>
      <c r="E67" s="15">
        <v>0</v>
      </c>
      <c r="F67" s="15">
        <v>5.7334199000000003</v>
      </c>
      <c r="G67" s="15">
        <v>0</v>
      </c>
      <c r="H67" s="15">
        <v>0</v>
      </c>
      <c r="I67" s="15">
        <v>0.56657999999999997</v>
      </c>
      <c r="J67" s="15">
        <v>0</v>
      </c>
      <c r="K67" s="15">
        <v>15.604340000000001</v>
      </c>
      <c r="L67" s="15">
        <v>0</v>
      </c>
      <c r="M67" s="15">
        <v>17.348790000000001</v>
      </c>
      <c r="N67" s="15">
        <v>5.9131999999999998</v>
      </c>
      <c r="O67" s="15">
        <v>0</v>
      </c>
      <c r="P67" s="15">
        <v>29</v>
      </c>
      <c r="Q67" s="15">
        <v>325.18279999999999</v>
      </c>
      <c r="R67" s="15">
        <v>305.25286439999996</v>
      </c>
      <c r="S67" s="15">
        <v>32.788271200000004</v>
      </c>
      <c r="T67" s="15">
        <v>165.34755559999999</v>
      </c>
      <c r="U67" s="15">
        <v>902.73782109999991</v>
      </c>
      <c r="V67" s="16">
        <v>134.81423649999999</v>
      </c>
      <c r="W67" s="1">
        <f t="shared" si="1"/>
        <v>569.61609139847781</v>
      </c>
    </row>
    <row r="68" spans="1:23" ht="16.5" thickBot="1" x14ac:dyDescent="0.3">
      <c r="A68" s="17" t="s">
        <v>48</v>
      </c>
      <c r="B68" s="7" t="s">
        <v>41</v>
      </c>
      <c r="C68" s="7">
        <v>12785</v>
      </c>
      <c r="D68" s="7">
        <v>8958</v>
      </c>
      <c r="E68" s="7">
        <v>10425</v>
      </c>
      <c r="F68" s="7">
        <v>10025</v>
      </c>
      <c r="G68" s="7">
        <v>4386</v>
      </c>
      <c r="H68" s="7">
        <v>5092</v>
      </c>
      <c r="I68" s="7">
        <v>4550</v>
      </c>
      <c r="J68" s="7">
        <v>1501</v>
      </c>
      <c r="K68" s="7">
        <v>14600</v>
      </c>
      <c r="L68" s="7">
        <v>6482</v>
      </c>
      <c r="M68" s="7">
        <v>21949</v>
      </c>
      <c r="N68" s="7">
        <v>12962</v>
      </c>
      <c r="O68" s="7">
        <v>4180</v>
      </c>
      <c r="P68" s="7">
        <v>7056</v>
      </c>
      <c r="Q68" s="7"/>
      <c r="R68" s="7"/>
      <c r="S68" s="7"/>
      <c r="T68" s="7"/>
      <c r="U68" s="7">
        <v>124951</v>
      </c>
      <c r="V68" s="8">
        <v>121877</v>
      </c>
      <c r="W68" s="1">
        <f t="shared" si="1"/>
        <v>2.5222150200612092</v>
      </c>
    </row>
    <row r="69" spans="1:23" ht="16.5" thickBot="1" x14ac:dyDescent="0.3">
      <c r="A69" s="18"/>
      <c r="B69" s="9" t="s">
        <v>25</v>
      </c>
      <c r="C69" s="10">
        <v>6524.4310246000041</v>
      </c>
      <c r="D69" s="10">
        <v>3582.7841604000037</v>
      </c>
      <c r="E69" s="10">
        <v>638.02990190000003</v>
      </c>
      <c r="F69" s="10">
        <v>2171.4400587000005</v>
      </c>
      <c r="G69" s="10">
        <v>1823.2593554999992</v>
      </c>
      <c r="H69" s="10">
        <v>1822.9019130999998</v>
      </c>
      <c r="I69" s="10">
        <v>957.62329580000016</v>
      </c>
      <c r="J69" s="10">
        <v>1592.759331</v>
      </c>
      <c r="K69" s="10">
        <v>2930.6688058999966</v>
      </c>
      <c r="L69" s="10">
        <v>1460.7668052999998</v>
      </c>
      <c r="M69" s="10">
        <v>5974.322454200008</v>
      </c>
      <c r="N69" s="10">
        <v>3614.1823137000019</v>
      </c>
      <c r="O69" s="10">
        <v>995.35255150000023</v>
      </c>
      <c r="P69" s="10">
        <v>1657.8314911999998</v>
      </c>
      <c r="Q69" s="10">
        <v>0</v>
      </c>
      <c r="R69" s="10">
        <v>0</v>
      </c>
      <c r="S69" s="10">
        <v>0</v>
      </c>
      <c r="T69" s="10">
        <v>0</v>
      </c>
      <c r="U69" s="10">
        <v>35746.353462800012</v>
      </c>
      <c r="V69" s="11">
        <v>33865.8915003</v>
      </c>
      <c r="W69" s="1">
        <f t="shared" si="1"/>
        <v>5.5526722587041721</v>
      </c>
    </row>
    <row r="70" spans="1:23" ht="16.5" thickBot="1" x14ac:dyDescent="0.3">
      <c r="A70" s="18"/>
      <c r="B70" s="12" t="s">
        <v>42</v>
      </c>
      <c r="C70" s="12">
        <v>3948</v>
      </c>
      <c r="D70" s="12">
        <v>7235</v>
      </c>
      <c r="E70" s="12">
        <v>536</v>
      </c>
      <c r="F70" s="12">
        <v>1425</v>
      </c>
      <c r="G70" s="12">
        <v>2011</v>
      </c>
      <c r="H70" s="12">
        <v>1449</v>
      </c>
      <c r="I70" s="12">
        <v>5534</v>
      </c>
      <c r="J70" s="12">
        <v>354</v>
      </c>
      <c r="K70" s="12">
        <v>2548</v>
      </c>
      <c r="L70" s="12">
        <v>3161</v>
      </c>
      <c r="M70" s="12">
        <v>6721</v>
      </c>
      <c r="N70" s="12">
        <v>4079</v>
      </c>
      <c r="O70" s="12">
        <v>855</v>
      </c>
      <c r="P70" s="12">
        <v>1363</v>
      </c>
      <c r="Q70" s="12"/>
      <c r="R70" s="12"/>
      <c r="S70" s="12"/>
      <c r="T70" s="12"/>
      <c r="U70" s="12">
        <v>41219</v>
      </c>
      <c r="V70" s="13">
        <v>42211</v>
      </c>
      <c r="W70" s="1">
        <f t="shared" si="1"/>
        <v>-2.3500983156049369</v>
      </c>
    </row>
    <row r="71" spans="1:23" ht="16.5" thickBot="1" x14ac:dyDescent="0.3">
      <c r="A71" s="19"/>
      <c r="B71" s="14" t="s">
        <v>43</v>
      </c>
      <c r="C71" s="15">
        <v>2911.4018025</v>
      </c>
      <c r="D71" s="15">
        <v>3812.5021574999996</v>
      </c>
      <c r="E71" s="15">
        <v>674.79290309999999</v>
      </c>
      <c r="F71" s="15">
        <v>769.7914287000001</v>
      </c>
      <c r="G71" s="15">
        <v>846.28025160000038</v>
      </c>
      <c r="H71" s="15">
        <v>2017.2593098000004</v>
      </c>
      <c r="I71" s="15">
        <v>671.00742100000002</v>
      </c>
      <c r="J71" s="15">
        <v>228.01457829999995</v>
      </c>
      <c r="K71" s="15">
        <v>1170.5698265999999</v>
      </c>
      <c r="L71" s="15">
        <v>1046.9836950000004</v>
      </c>
      <c r="M71" s="15">
        <v>3179.3395186999987</v>
      </c>
      <c r="N71" s="15">
        <v>2086.9427474999998</v>
      </c>
      <c r="O71" s="15">
        <v>934.93992000000003</v>
      </c>
      <c r="P71" s="15">
        <v>740.16422999999998</v>
      </c>
      <c r="Q71" s="15">
        <v>0</v>
      </c>
      <c r="R71" s="15">
        <v>0</v>
      </c>
      <c r="S71" s="15">
        <v>0</v>
      </c>
      <c r="T71" s="15">
        <v>0</v>
      </c>
      <c r="U71" s="15">
        <v>21089.989790300002</v>
      </c>
      <c r="V71" s="16">
        <v>20346.865373999997</v>
      </c>
      <c r="W71" s="1">
        <f t="shared" si="1"/>
        <v>3.6522796147734753</v>
      </c>
    </row>
    <row r="72" spans="1:23" ht="16.5" thickBot="1" x14ac:dyDescent="0.3">
      <c r="A72" s="17" t="s">
        <v>49</v>
      </c>
      <c r="B72" s="7" t="s">
        <v>41</v>
      </c>
      <c r="C72" s="7">
        <v>158087</v>
      </c>
      <c r="D72" s="7">
        <v>106371</v>
      </c>
      <c r="E72" s="7">
        <v>6127</v>
      </c>
      <c r="F72" s="7">
        <v>129144</v>
      </c>
      <c r="G72" s="7">
        <v>105126</v>
      </c>
      <c r="H72" s="7">
        <v>88204</v>
      </c>
      <c r="I72" s="7">
        <v>73504</v>
      </c>
      <c r="J72" s="7">
        <v>23285</v>
      </c>
      <c r="K72" s="7">
        <v>118982</v>
      </c>
      <c r="L72" s="7">
        <v>61127</v>
      </c>
      <c r="M72" s="7">
        <v>121905</v>
      </c>
      <c r="N72" s="7">
        <v>130564</v>
      </c>
      <c r="O72" s="7">
        <v>13391</v>
      </c>
      <c r="P72" s="7">
        <v>71625</v>
      </c>
      <c r="Q72" s="7"/>
      <c r="R72" s="7"/>
      <c r="S72" s="7"/>
      <c r="T72" s="7"/>
      <c r="U72" s="7">
        <v>1207442</v>
      </c>
      <c r="V72" s="8">
        <v>1310758</v>
      </c>
      <c r="W72" s="1">
        <f t="shared" si="1"/>
        <v>-7.882156736788942</v>
      </c>
    </row>
    <row r="73" spans="1:23" ht="16.5" thickBot="1" x14ac:dyDescent="0.3">
      <c r="A73" s="18"/>
      <c r="B73" s="9" t="s">
        <v>25</v>
      </c>
      <c r="C73" s="10">
        <v>8114.4335213999966</v>
      </c>
      <c r="D73" s="10">
        <v>8439.2369534000081</v>
      </c>
      <c r="E73" s="10">
        <v>893.42130130000021</v>
      </c>
      <c r="F73" s="10">
        <v>9626.6489572000173</v>
      </c>
      <c r="G73" s="10">
        <v>6895.8798742000099</v>
      </c>
      <c r="H73" s="10">
        <v>8114.178124100009</v>
      </c>
      <c r="I73" s="10">
        <v>5117.9594136999895</v>
      </c>
      <c r="J73" s="10">
        <v>900.40348479999955</v>
      </c>
      <c r="K73" s="10">
        <v>14484.781605300006</v>
      </c>
      <c r="L73" s="10">
        <v>4488.5200882999989</v>
      </c>
      <c r="M73" s="10">
        <v>12243.69505679997</v>
      </c>
      <c r="N73" s="10">
        <v>10680.090999299995</v>
      </c>
      <c r="O73" s="10">
        <v>1962.1757539000002</v>
      </c>
      <c r="P73" s="10">
        <v>6326.2150333000018</v>
      </c>
      <c r="Q73" s="10">
        <v>0</v>
      </c>
      <c r="R73" s="10">
        <v>0</v>
      </c>
      <c r="S73" s="10">
        <v>0</v>
      </c>
      <c r="T73" s="10">
        <v>0</v>
      </c>
      <c r="U73" s="10">
        <v>98287.64016699999</v>
      </c>
      <c r="V73" s="11">
        <v>92892.138418700066</v>
      </c>
      <c r="W73" s="1">
        <f t="shared" si="1"/>
        <v>5.808351320302644</v>
      </c>
    </row>
    <row r="74" spans="1:23" ht="16.5" thickBot="1" x14ac:dyDescent="0.3">
      <c r="A74" s="18"/>
      <c r="B74" s="12" t="s">
        <v>42</v>
      </c>
      <c r="C74" s="12">
        <v>2645</v>
      </c>
      <c r="D74" s="12">
        <v>3516</v>
      </c>
      <c r="E74" s="12">
        <v>327</v>
      </c>
      <c r="F74" s="12">
        <v>4255</v>
      </c>
      <c r="G74" s="12">
        <v>1848</v>
      </c>
      <c r="H74" s="12">
        <v>2743</v>
      </c>
      <c r="I74" s="12">
        <v>1132</v>
      </c>
      <c r="J74" s="12">
        <v>158</v>
      </c>
      <c r="K74" s="12">
        <v>6002</v>
      </c>
      <c r="L74" s="12">
        <v>1833</v>
      </c>
      <c r="M74" s="12">
        <v>3981</v>
      </c>
      <c r="N74" s="12">
        <v>4502</v>
      </c>
      <c r="O74" s="12">
        <v>686</v>
      </c>
      <c r="P74" s="12">
        <v>2408</v>
      </c>
      <c r="Q74" s="12"/>
      <c r="R74" s="12"/>
      <c r="S74" s="12"/>
      <c r="T74" s="12"/>
      <c r="U74" s="12">
        <v>36036</v>
      </c>
      <c r="V74" s="13">
        <v>33566</v>
      </c>
      <c r="W74" s="1">
        <f t="shared" si="1"/>
        <v>7.358636715724244</v>
      </c>
    </row>
    <row r="75" spans="1:23" ht="16.5" thickBot="1" x14ac:dyDescent="0.3">
      <c r="A75" s="19"/>
      <c r="B75" s="14" t="s">
        <v>43</v>
      </c>
      <c r="C75" s="15">
        <v>3822.502034099999</v>
      </c>
      <c r="D75" s="15">
        <v>5921.3521621999989</v>
      </c>
      <c r="E75" s="15">
        <v>426.05817759999996</v>
      </c>
      <c r="F75" s="15">
        <v>5445.4613533999991</v>
      </c>
      <c r="G75" s="15">
        <v>2365.5514700999997</v>
      </c>
      <c r="H75" s="15">
        <v>5146.8403417999998</v>
      </c>
      <c r="I75" s="15">
        <v>1545.3223309999998</v>
      </c>
      <c r="J75" s="15">
        <v>191.70220499999999</v>
      </c>
      <c r="K75" s="15">
        <v>10737.889055799998</v>
      </c>
      <c r="L75" s="15">
        <v>2524.4326937999999</v>
      </c>
      <c r="M75" s="15">
        <v>7131.3953537000034</v>
      </c>
      <c r="N75" s="15">
        <v>6335.4876960000011</v>
      </c>
      <c r="O75" s="15">
        <v>771.35566329999983</v>
      </c>
      <c r="P75" s="15">
        <v>4830.2117803000001</v>
      </c>
      <c r="Q75" s="15">
        <v>0</v>
      </c>
      <c r="R75" s="15">
        <v>0</v>
      </c>
      <c r="S75" s="15">
        <v>0</v>
      </c>
      <c r="T75" s="15">
        <v>0</v>
      </c>
      <c r="U75" s="15">
        <v>57195.562318100005</v>
      </c>
      <c r="V75" s="16">
        <v>48954.307392299997</v>
      </c>
      <c r="W75" s="1">
        <f t="shared" si="1"/>
        <v>16.834585892019525</v>
      </c>
    </row>
    <row r="76" spans="1:23" ht="16.5" thickBot="1" x14ac:dyDescent="0.3">
      <c r="A76" s="17" t="s">
        <v>50</v>
      </c>
      <c r="B76" s="7" t="s">
        <v>41</v>
      </c>
      <c r="C76" s="7">
        <v>21771</v>
      </c>
      <c r="D76" s="7">
        <v>32081</v>
      </c>
      <c r="E76" s="7">
        <v>2010</v>
      </c>
      <c r="F76" s="7">
        <v>50308</v>
      </c>
      <c r="G76" s="7">
        <v>30971</v>
      </c>
      <c r="H76" s="7">
        <v>22080</v>
      </c>
      <c r="I76" s="7">
        <v>12274</v>
      </c>
      <c r="J76" s="7">
        <v>637</v>
      </c>
      <c r="K76" s="7">
        <v>48625</v>
      </c>
      <c r="L76" s="7">
        <v>23746</v>
      </c>
      <c r="M76" s="7">
        <v>35789</v>
      </c>
      <c r="N76" s="7">
        <v>54409</v>
      </c>
      <c r="O76" s="7">
        <v>4106</v>
      </c>
      <c r="P76" s="7">
        <v>25666</v>
      </c>
      <c r="Q76" s="7"/>
      <c r="R76" s="7"/>
      <c r="S76" s="7"/>
      <c r="T76" s="7"/>
      <c r="U76" s="7">
        <v>364473</v>
      </c>
      <c r="V76" s="8">
        <v>379785</v>
      </c>
      <c r="W76" s="1">
        <f t="shared" si="1"/>
        <v>-4.0317548086417316</v>
      </c>
    </row>
    <row r="77" spans="1:23" ht="16.5" thickBot="1" x14ac:dyDescent="0.3">
      <c r="A77" s="18"/>
      <c r="B77" s="9" t="s">
        <v>25</v>
      </c>
      <c r="C77" s="10">
        <v>5563.2304890000023</v>
      </c>
      <c r="D77" s="10">
        <v>5837.4944155999983</v>
      </c>
      <c r="E77" s="10">
        <v>3969.3852915000016</v>
      </c>
      <c r="F77" s="10">
        <v>7887.7030464999962</v>
      </c>
      <c r="G77" s="10">
        <v>4576.2363446999934</v>
      </c>
      <c r="H77" s="10">
        <v>4158.870252700005</v>
      </c>
      <c r="I77" s="10">
        <v>1802.0586159000015</v>
      </c>
      <c r="J77" s="10">
        <v>1520.8216175999996</v>
      </c>
      <c r="K77" s="10">
        <v>9351.7624980999863</v>
      </c>
      <c r="L77" s="10">
        <v>5288.4742085999997</v>
      </c>
      <c r="M77" s="10">
        <v>8051.1780580000068</v>
      </c>
      <c r="N77" s="10">
        <v>11010.532945500016</v>
      </c>
      <c r="O77" s="10">
        <v>7935.9231519000041</v>
      </c>
      <c r="P77" s="10">
        <v>5044.0545479000084</v>
      </c>
      <c r="Q77" s="10">
        <v>0</v>
      </c>
      <c r="R77" s="10">
        <v>0</v>
      </c>
      <c r="S77" s="10">
        <v>0</v>
      </c>
      <c r="T77" s="10">
        <v>0</v>
      </c>
      <c r="U77" s="10">
        <v>81997.725483500006</v>
      </c>
      <c r="V77" s="11">
        <v>74270.995198500023</v>
      </c>
      <c r="W77" s="1">
        <f t="shared" si="1"/>
        <v>10.403429042992052</v>
      </c>
    </row>
    <row r="78" spans="1:23" ht="16.5" thickBot="1" x14ac:dyDescent="0.3">
      <c r="A78" s="18"/>
      <c r="B78" s="12" t="s">
        <v>42</v>
      </c>
      <c r="C78" s="12">
        <v>192</v>
      </c>
      <c r="D78" s="12">
        <v>266</v>
      </c>
      <c r="E78" s="12">
        <v>84</v>
      </c>
      <c r="F78" s="12">
        <v>353</v>
      </c>
      <c r="G78" s="12">
        <v>209</v>
      </c>
      <c r="H78" s="12">
        <v>89</v>
      </c>
      <c r="I78" s="12">
        <v>73</v>
      </c>
      <c r="J78" s="12">
        <v>7</v>
      </c>
      <c r="K78" s="12">
        <v>420</v>
      </c>
      <c r="L78" s="12">
        <v>232</v>
      </c>
      <c r="M78" s="12">
        <v>365</v>
      </c>
      <c r="N78" s="12">
        <v>548</v>
      </c>
      <c r="O78" s="12">
        <v>198</v>
      </c>
      <c r="P78" s="12">
        <v>220</v>
      </c>
      <c r="Q78" s="12"/>
      <c r="R78" s="12"/>
      <c r="S78" s="12"/>
      <c r="T78" s="12"/>
      <c r="U78" s="12">
        <v>3256</v>
      </c>
      <c r="V78" s="13">
        <v>1620</v>
      </c>
      <c r="W78" s="1">
        <f t="shared" si="1"/>
        <v>100.98765432098766</v>
      </c>
    </row>
    <row r="79" spans="1:23" ht="16.5" thickBot="1" x14ac:dyDescent="0.3">
      <c r="A79" s="19"/>
      <c r="B79" s="14" t="s">
        <v>43</v>
      </c>
      <c r="C79" s="15">
        <v>3744.059776699999</v>
      </c>
      <c r="D79" s="15">
        <v>5765.1073516000006</v>
      </c>
      <c r="E79" s="15">
        <v>1834.152509</v>
      </c>
      <c r="F79" s="15">
        <v>3024.5546124999996</v>
      </c>
      <c r="G79" s="15">
        <v>1552.8123896999996</v>
      </c>
      <c r="H79" s="15">
        <v>5634.7534943000019</v>
      </c>
      <c r="I79" s="15">
        <v>394.40264000000002</v>
      </c>
      <c r="J79" s="15">
        <v>11.728999999999999</v>
      </c>
      <c r="K79" s="15">
        <v>8991.1473258000024</v>
      </c>
      <c r="L79" s="15">
        <v>1722.1393009999999</v>
      </c>
      <c r="M79" s="15">
        <v>6109.9612982000017</v>
      </c>
      <c r="N79" s="15">
        <v>6610.2677504000012</v>
      </c>
      <c r="O79" s="15">
        <v>2472.7626158000003</v>
      </c>
      <c r="P79" s="15">
        <v>4473.2961796</v>
      </c>
      <c r="Q79" s="15">
        <v>0</v>
      </c>
      <c r="R79" s="15">
        <v>0</v>
      </c>
      <c r="S79" s="15">
        <v>0</v>
      </c>
      <c r="T79" s="15">
        <v>0</v>
      </c>
      <c r="U79" s="15">
        <v>52341.146244600008</v>
      </c>
      <c r="V79" s="16">
        <v>20848.8131431</v>
      </c>
      <c r="W79" s="1">
        <f t="shared" si="1"/>
        <v>151.05096335866256</v>
      </c>
    </row>
    <row r="80" spans="1:23" ht="16.5" thickBot="1" x14ac:dyDescent="0.3">
      <c r="A80" s="28" t="s">
        <v>34</v>
      </c>
      <c r="B80" s="29"/>
      <c r="C80" s="8">
        <v>205808</v>
      </c>
      <c r="D80" s="8">
        <v>168339</v>
      </c>
      <c r="E80" s="8">
        <v>22348</v>
      </c>
      <c r="F80" s="8">
        <v>219776</v>
      </c>
      <c r="G80" s="8">
        <v>146935</v>
      </c>
      <c r="H80" s="8">
        <v>144854</v>
      </c>
      <c r="I80" s="8">
        <v>94919</v>
      </c>
      <c r="J80" s="8">
        <v>152079</v>
      </c>
      <c r="K80" s="8">
        <v>213374</v>
      </c>
      <c r="L80" s="8">
        <v>102108</v>
      </c>
      <c r="M80" s="8">
        <v>227428</v>
      </c>
      <c r="N80" s="8">
        <v>229553</v>
      </c>
      <c r="O80" s="8">
        <v>33501</v>
      </c>
      <c r="P80" s="8">
        <v>174211</v>
      </c>
      <c r="Q80" s="8">
        <v>77351</v>
      </c>
      <c r="R80" s="8">
        <v>69157</v>
      </c>
      <c r="S80" s="8">
        <v>74365</v>
      </c>
      <c r="T80" s="8">
        <v>56225</v>
      </c>
      <c r="U80" s="8">
        <v>2412331</v>
      </c>
      <c r="V80" s="8">
        <v>2262324</v>
      </c>
      <c r="W80" s="1">
        <f t="shared" si="1"/>
        <v>6.6306594457734613</v>
      </c>
    </row>
    <row r="81" spans="1:23" ht="16.5" thickBot="1" x14ac:dyDescent="0.3">
      <c r="A81" s="22" t="s">
        <v>35</v>
      </c>
      <c r="B81" s="23"/>
      <c r="C81" s="11">
        <v>27855.667468900003</v>
      </c>
      <c r="D81" s="11">
        <v>27349.779759400011</v>
      </c>
      <c r="E81" s="11">
        <v>8795.3877998999997</v>
      </c>
      <c r="F81" s="11">
        <v>24718.343502100008</v>
      </c>
      <c r="G81" s="11">
        <v>15588.508193600002</v>
      </c>
      <c r="H81" s="11">
        <v>21345.210480400016</v>
      </c>
      <c r="I81" s="11">
        <v>13094.80826079999</v>
      </c>
      <c r="J81" s="11">
        <v>11326.298526599996</v>
      </c>
      <c r="K81" s="11">
        <v>37394.165687899986</v>
      </c>
      <c r="L81" s="11">
        <v>19219.504799999999</v>
      </c>
      <c r="M81" s="11">
        <v>43458.81413769997</v>
      </c>
      <c r="N81" s="11">
        <v>31058.106864400012</v>
      </c>
      <c r="O81" s="11">
        <v>21546.003305500009</v>
      </c>
      <c r="P81" s="11">
        <v>18549.14665580001</v>
      </c>
      <c r="Q81" s="11">
        <v>1936.7324638</v>
      </c>
      <c r="R81" s="11">
        <v>1757.1153378000004</v>
      </c>
      <c r="S81" s="11">
        <v>1632.6394431000001</v>
      </c>
      <c r="T81" s="11">
        <v>1540.7028370000014</v>
      </c>
      <c r="U81" s="11">
        <v>328166.93552470009</v>
      </c>
      <c r="V81" s="11">
        <v>301530.22566180013</v>
      </c>
      <c r="W81" s="1">
        <f t="shared" si="1"/>
        <v>8.8338440381681718</v>
      </c>
    </row>
    <row r="82" spans="1:23" ht="16.5" thickBot="1" x14ac:dyDescent="0.3">
      <c r="A82" s="24" t="s">
        <v>36</v>
      </c>
      <c r="B82" s="25"/>
      <c r="C82" s="13">
        <v>7549</v>
      </c>
      <c r="D82" s="13">
        <v>13917</v>
      </c>
      <c r="E82" s="13">
        <v>1342</v>
      </c>
      <c r="F82" s="13">
        <v>7484</v>
      </c>
      <c r="G82" s="13">
        <v>4428</v>
      </c>
      <c r="H82" s="13">
        <v>7846</v>
      </c>
      <c r="I82" s="13">
        <v>6797</v>
      </c>
      <c r="J82" s="13">
        <v>1063</v>
      </c>
      <c r="K82" s="13">
        <v>10602</v>
      </c>
      <c r="L82" s="13">
        <v>5626</v>
      </c>
      <c r="M82" s="13">
        <v>15296</v>
      </c>
      <c r="N82" s="13">
        <v>9789</v>
      </c>
      <c r="O82" s="13">
        <v>3810</v>
      </c>
      <c r="P82" s="13">
        <v>5601</v>
      </c>
      <c r="Q82" s="13">
        <v>450</v>
      </c>
      <c r="R82" s="13">
        <v>338</v>
      </c>
      <c r="S82" s="13">
        <v>33</v>
      </c>
      <c r="T82" s="13">
        <v>138</v>
      </c>
      <c r="U82" s="13">
        <v>102109</v>
      </c>
      <c r="V82" s="13">
        <v>106763</v>
      </c>
      <c r="W82" s="1">
        <f t="shared" si="1"/>
        <v>-4.3591881082397466</v>
      </c>
    </row>
    <row r="83" spans="1:23" ht="16.5" thickBot="1" x14ac:dyDescent="0.3">
      <c r="A83" s="26" t="s">
        <v>37</v>
      </c>
      <c r="B83" s="27"/>
      <c r="C83" s="16">
        <v>12958.9396949</v>
      </c>
      <c r="D83" s="16">
        <v>18664.841947099998</v>
      </c>
      <c r="E83" s="16">
        <v>4727.0440755</v>
      </c>
      <c r="F83" s="16">
        <v>10576.446401199999</v>
      </c>
      <c r="G83" s="16">
        <v>5424.5441676</v>
      </c>
      <c r="H83" s="16">
        <v>17054.300351600003</v>
      </c>
      <c r="I83" s="16">
        <v>2855.2137247999999</v>
      </c>
      <c r="J83" s="16">
        <v>2635.0700935999998</v>
      </c>
      <c r="K83" s="16">
        <v>25476.759084400001</v>
      </c>
      <c r="L83" s="16">
        <v>6153.1527331000007</v>
      </c>
      <c r="M83" s="16">
        <v>20479.196552000001</v>
      </c>
      <c r="N83" s="16">
        <v>17584.655782900005</v>
      </c>
      <c r="O83" s="16">
        <v>8069.8893373999999</v>
      </c>
      <c r="P83" s="16">
        <v>12606.025964199998</v>
      </c>
      <c r="Q83" s="16">
        <v>325.18279999999999</v>
      </c>
      <c r="R83" s="16">
        <v>305.25286439999996</v>
      </c>
      <c r="S83" s="16">
        <v>32.788271200000004</v>
      </c>
      <c r="T83" s="16">
        <v>165.34755559999999</v>
      </c>
      <c r="U83" s="16">
        <v>166094.65140150004</v>
      </c>
      <c r="V83" s="16">
        <v>123740.12802090001</v>
      </c>
      <c r="W83" s="1">
        <f t="shared" si="1"/>
        <v>34.228608017478571</v>
      </c>
    </row>
    <row r="85" spans="1:23" x14ac:dyDescent="0.25"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</row>
    <row r="86" spans="1:23" x14ac:dyDescent="0.25"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</row>
    <row r="87" spans="1:23" x14ac:dyDescent="0.25"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</row>
    <row r="88" spans="1:23" x14ac:dyDescent="0.25"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</row>
    <row r="89" spans="1:23" x14ac:dyDescent="0.25">
      <c r="U89" s="58"/>
    </row>
  </sheetData>
  <sheetProtection algorithmName="SHA-512" hashValue="eyPRKVTxNCohDhhv7B/ER14+IBxsd9d+B24hv28tqfYS2yBpWDSEyM5NNWn2ebU7O/ALrch+Dub/LeRTGTUAwQ==" saltValue="LVKgl4CKNesa31yZFAZB9A==" spinCount="100000" sheet="1" objects="1" scenarios="1"/>
  <mergeCells count="27">
    <mergeCell ref="A81:B81"/>
    <mergeCell ref="A82:B82"/>
    <mergeCell ref="A83:B83"/>
    <mergeCell ref="A60:A63"/>
    <mergeCell ref="A64:A67"/>
    <mergeCell ref="A68:A71"/>
    <mergeCell ref="A72:A75"/>
    <mergeCell ref="A76:A79"/>
    <mergeCell ref="A80:B80"/>
    <mergeCell ref="A56:A59"/>
    <mergeCell ref="A26:A29"/>
    <mergeCell ref="A30:A33"/>
    <mergeCell ref="A34:A37"/>
    <mergeCell ref="A38:B38"/>
    <mergeCell ref="A39:B39"/>
    <mergeCell ref="A40:B40"/>
    <mergeCell ref="A41:B41"/>
    <mergeCell ref="A44:W44"/>
    <mergeCell ref="A45:W45"/>
    <mergeCell ref="A48:A51"/>
    <mergeCell ref="A52:A55"/>
    <mergeCell ref="A22:A25"/>
    <mergeCell ref="A6:W6"/>
    <mergeCell ref="A7:W7"/>
    <mergeCell ref="A10:A13"/>
    <mergeCell ref="A14:A17"/>
    <mergeCell ref="A18:A21"/>
  </mergeCells>
  <pageMargins left="0.7" right="0.7" top="0.75" bottom="0.75" header="0.3" footer="0.3"/>
  <pageSetup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Qtr Non-Life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Basant Bohara</cp:lastModifiedBy>
  <dcterms:created xsi:type="dcterms:W3CDTF">2015-06-05T18:17:20Z</dcterms:created>
  <dcterms:modified xsi:type="dcterms:W3CDTF">2025-05-18T09:55:49Z</dcterms:modified>
</cp:coreProperties>
</file>