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My Drive\Beema Statistics Updated\Insurance DATA_REPORT\Monthly Reports Rahul Bhai\"/>
    </mc:Choice>
  </mc:AlternateContent>
  <xr:revisionPtr revIDLastSave="0" documentId="13_ncr:1_{C81B64F5-54D6-4C60-9E7E-CAEAD25161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eb-NonLife Asar" sheetId="3" r:id="rId1"/>
  </sheets>
  <definedNames>
    <definedName name="_xlnm.Print_Area" localSheetId="0">'Web-NonLife Asar'!$A$1:$J$79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3" l="1"/>
  <c r="H78" i="3"/>
  <c r="G78" i="3"/>
  <c r="F78" i="3"/>
  <c r="E78" i="3"/>
  <c r="D78" i="3"/>
  <c r="C78" i="3"/>
  <c r="B78" i="3"/>
  <c r="J77" i="3"/>
  <c r="J76" i="3"/>
  <c r="J75" i="3"/>
  <c r="J74" i="3"/>
  <c r="J73" i="3"/>
  <c r="J72" i="3"/>
  <c r="J71" i="3"/>
  <c r="J78" i="3" s="1"/>
  <c r="I66" i="3"/>
  <c r="H66" i="3"/>
  <c r="G66" i="3"/>
  <c r="F66" i="3"/>
  <c r="E66" i="3"/>
  <c r="D66" i="3"/>
  <c r="C66" i="3"/>
  <c r="B66" i="3"/>
  <c r="J65" i="3"/>
  <c r="J64" i="3"/>
  <c r="J63" i="3"/>
  <c r="J62" i="3"/>
  <c r="J61" i="3"/>
  <c r="J60" i="3"/>
  <c r="J59" i="3"/>
  <c r="J66" i="3" s="1"/>
  <c r="F51" i="3"/>
  <c r="E51" i="3"/>
  <c r="D51" i="3"/>
  <c r="C51" i="3"/>
  <c r="B51" i="3"/>
  <c r="E30" i="3"/>
  <c r="D30" i="3"/>
  <c r="C30" i="3"/>
  <c r="B30" i="3"/>
  <c r="F29" i="3"/>
  <c r="E29" i="3"/>
  <c r="D29" i="3"/>
  <c r="C29" i="3"/>
  <c r="B29" i="3"/>
  <c r="F23" i="3"/>
  <c r="F30" i="3" s="1"/>
  <c r="E23" i="3"/>
  <c r="D23" i="3"/>
  <c r="C23" i="3"/>
  <c r="B23" i="3"/>
</calcChain>
</file>

<file path=xl/sharedStrings.xml><?xml version="1.0" encoding="utf-8"?>
<sst xmlns="http://schemas.openxmlformats.org/spreadsheetml/2006/main" count="95" uniqueCount="57">
  <si>
    <t>निर्जीवन बीमा ब्यवसाय गर्ने बीमकहरुको विवरण</t>
  </si>
  <si>
    <t>आ.व. 20८१/८२</t>
  </si>
  <si>
    <t>बीमक</t>
  </si>
  <si>
    <t xml:space="preserve"> असार महिनाको</t>
  </si>
  <si>
    <t xml:space="preserve">  असार महिनासम्मको </t>
  </si>
  <si>
    <t>जारी बीमालेख संख्या</t>
  </si>
  <si>
    <t>कुल बीमाशुल्क (रु.लाखमा)</t>
  </si>
  <si>
    <t>बीमाङ्क रकम (रु.लाखमा)</t>
  </si>
  <si>
    <t>नेपाल इ.कं.लि.</t>
  </si>
  <si>
    <t>दि.ओरिएन्टल इ.कं.लि.</t>
  </si>
  <si>
    <t>राष्ट्रिय बीमा कम्पनी लि.</t>
  </si>
  <si>
    <t>नेशनल इ.कं.लि.</t>
  </si>
  <si>
    <t>नेको इ.लि.</t>
  </si>
  <si>
    <t>प्रभु इ.लि.</t>
  </si>
  <si>
    <t>शिखर इ.कं.लि.</t>
  </si>
  <si>
    <t>एनएलजी इ.कं.लि.</t>
  </si>
  <si>
    <t>हिमालयन एभरेष्ट इ.लि.</t>
  </si>
  <si>
    <t>सानिमा जिआईसी इ.लि.</t>
  </si>
  <si>
    <t>सिद्धार्थ प्रिमियर इ.लि.</t>
  </si>
  <si>
    <t>सगरमाथा लूम्विनी इ.लि</t>
  </si>
  <si>
    <t>आइजिआई प्रूडेन्सियल इ.कं.लि.</t>
  </si>
  <si>
    <t>युनाइटेड अजोड इ.लि.</t>
  </si>
  <si>
    <t>जम्मा (क)</t>
  </si>
  <si>
    <t>लघु बीमक</t>
  </si>
  <si>
    <t>नेपाल माइक्रो इ. क. लि.</t>
  </si>
  <si>
    <t>प्रोटेक्टिभ माइक्रो इ. क. लि.</t>
  </si>
  <si>
    <t>स्टार माइक्रो इ. क. लि.</t>
  </si>
  <si>
    <t>ट्रस्ट माइक्रो इ. क. लि.</t>
  </si>
  <si>
    <t>जम्मा (ख)</t>
  </si>
  <si>
    <t>जम्मा (क+ख)</t>
  </si>
  <si>
    <t>निर्जीवन बीमा ब्यवसाय गर्ने बीमकहरुले जारी गरेको लघु बीमालेखको विवरण</t>
  </si>
  <si>
    <t>आ.व. २0८१/८२</t>
  </si>
  <si>
    <t>असार महिनासम्मको</t>
  </si>
  <si>
    <t>सिध्धार्थ प्रिमियर इ.लि.</t>
  </si>
  <si>
    <t>नेपाल माईक्रो ई. क. लि.</t>
  </si>
  <si>
    <t>प्रोटेक्टिभ माईक्रो ई. क. लि.</t>
  </si>
  <si>
    <t>जम्मा</t>
  </si>
  <si>
    <t>निर्जीवन बीमा ब्यवसाय गर्ने बीमकहरुबाट असार मसान्तसम्ममा जारी गरेको कुल बीमालेख संख्याको प्रदेशगत विवरण</t>
  </si>
  <si>
    <t>प्रदेश</t>
  </si>
  <si>
    <t>सम्पत्ति</t>
  </si>
  <si>
    <t>सामून्द्रिक</t>
  </si>
  <si>
    <t>हवाई</t>
  </si>
  <si>
    <t>मोटर</t>
  </si>
  <si>
    <t>इन्जि. तथा ठे. जो.</t>
  </si>
  <si>
    <t>विविध</t>
  </si>
  <si>
    <t>कृषि तथा बाली</t>
  </si>
  <si>
    <t>लघु</t>
  </si>
  <si>
    <t>कोशी</t>
  </si>
  <si>
    <t>मधेश</t>
  </si>
  <si>
    <t>बाग्मती</t>
  </si>
  <si>
    <t>गण्डकी</t>
  </si>
  <si>
    <t>लुम्बिनी</t>
  </si>
  <si>
    <t>कर्णाली</t>
  </si>
  <si>
    <t>सुदुरपश्चिम</t>
  </si>
  <si>
    <t xml:space="preserve">निर्जीवन बीमा ब्यवसाय गर्ने बीमकहरुले असार मसान्तसम्ममा बिभिन्न बीमालेखहरुबाट संकलन गरेको कुल बीमाशुल्कको प्रदेशगत विवरण </t>
  </si>
  <si>
    <t>रु.लाखमा</t>
  </si>
  <si>
    <t>इन्जि. तथा ठे.जो.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</si>
</sst>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4" tint="-0.499984740745262"/>
      <name val="Kalimati"/>
      <charset val="1"/>
    </font>
    <font>
      <b/>
      <i/>
      <sz val="10"/>
      <color theme="4" tint="-0.499984740745262"/>
      <name val="Kalimati"/>
      <charset val="1"/>
    </font>
    <font>
      <b/>
      <sz val="10"/>
      <color theme="1"/>
      <name val="Kalimati"/>
      <charset val="1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  <font>
      <b/>
      <sz val="11"/>
      <color theme="4" tint="-0.499984740745262"/>
      <name val="Kalimati"/>
      <charset val="1"/>
    </font>
    <font>
      <b/>
      <sz val="8"/>
      <color theme="1"/>
      <name val="Kalimati"/>
      <charset val="1"/>
    </font>
    <font>
      <b/>
      <sz val="12"/>
      <color rgb="FF002060"/>
      <name val="Kalimati"/>
      <charset val="1"/>
    </font>
    <font>
      <b/>
      <sz val="10"/>
      <color rgb="FF002060"/>
      <name val="Kalimati"/>
      <charset val="1"/>
    </font>
    <font>
      <b/>
      <i/>
      <sz val="9"/>
      <color theme="1"/>
      <name val="Kalimat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6" xfId="0" applyFont="1" applyFill="1" applyBorder="1"/>
    <xf numFmtId="164" fontId="6" fillId="0" borderId="6" xfId="1" applyNumberFormat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5" fillId="3" borderId="8" xfId="0" applyFont="1" applyFill="1" applyBorder="1"/>
    <xf numFmtId="43" fontId="2" fillId="0" borderId="0" xfId="0" applyNumberFormat="1" applyFont="1"/>
    <xf numFmtId="0" fontId="5" fillId="4" borderId="6" xfId="0" applyFont="1" applyFill="1" applyBorder="1" applyAlignment="1">
      <alignment horizontal="center" vertical="center"/>
    </xf>
    <xf numFmtId="164" fontId="6" fillId="4" borderId="6" xfId="1" applyNumberFormat="1" applyFont="1" applyFill="1" applyBorder="1" applyAlignment="1">
      <alignment horizontal="center"/>
    </xf>
    <xf numFmtId="43" fontId="6" fillId="4" borderId="6" xfId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43" fontId="6" fillId="2" borderId="6" xfId="1" applyFont="1" applyFill="1" applyBorder="1" applyAlignment="1">
      <alignment horizontal="center"/>
    </xf>
    <xf numFmtId="0" fontId="5" fillId="5" borderId="6" xfId="0" applyFont="1" applyFill="1" applyBorder="1"/>
    <xf numFmtId="164" fontId="7" fillId="5" borderId="6" xfId="1" applyNumberFormat="1" applyFont="1" applyFill="1" applyBorder="1" applyAlignment="1">
      <alignment horizontal="center"/>
    </xf>
    <xf numFmtId="43" fontId="7" fillId="5" borderId="6" xfId="1" applyFont="1" applyFill="1" applyBorder="1" applyAlignment="1">
      <alignment horizontal="center"/>
    </xf>
    <xf numFmtId="0" fontId="5" fillId="0" borderId="0" xfId="0" applyFont="1"/>
    <xf numFmtId="164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8" fillId="0" borderId="1" xfId="0" applyFont="1" applyBorder="1" applyAlignment="1">
      <alignment vertical="top"/>
    </xf>
    <xf numFmtId="164" fontId="7" fillId="0" borderId="6" xfId="1" applyNumberFormat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5" borderId="6" xfId="0" applyFont="1" applyFill="1" applyBorder="1" applyAlignment="1">
      <alignment horizontal="center"/>
    </xf>
    <xf numFmtId="164" fontId="9" fillId="0" borderId="0" xfId="0" applyNumberFormat="1" applyFont="1" applyAlignment="1">
      <alignment vertical="center" wrapText="1"/>
    </xf>
    <xf numFmtId="0" fontId="5" fillId="6" borderId="6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164" fontId="6" fillId="0" borderId="6" xfId="1" applyNumberFormat="1" applyFont="1" applyBorder="1" applyAlignment="1">
      <alignment horizontal="left" vertical="center"/>
    </xf>
    <xf numFmtId="164" fontId="7" fillId="7" borderId="6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5" fillId="6" borderId="6" xfId="0" applyFont="1" applyFill="1" applyBorder="1" applyAlignment="1">
      <alignment horizontal="center" vertical="center"/>
    </xf>
    <xf numFmtId="43" fontId="6" fillId="0" borderId="6" xfId="1" applyFont="1" applyBorder="1" applyAlignment="1">
      <alignment horizontal="left" vertical="center"/>
    </xf>
    <xf numFmtId="43" fontId="7" fillId="7" borderId="6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800764</xdr:colOff>
      <xdr:row>1</xdr:row>
      <xdr:rowOff>0</xdr:rowOff>
    </xdr:from>
    <xdr:to>
      <xdr:col>4</xdr:col>
      <xdr:colOff>33770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0E9997-0F9C-4CBA-BAAB-E61F13072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189" y="190500"/>
          <a:ext cx="2233381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639438</xdr:colOff>
      <xdr:row>52</xdr:row>
      <xdr:rowOff>107838</xdr:rowOff>
    </xdr:from>
    <xdr:to>
      <xdr:col>5</xdr:col>
      <xdr:colOff>1000124</xdr:colOff>
      <xdr:row>55</xdr:row>
      <xdr:rowOff>165423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9A76C-4FA6-4A9E-8383-1CB533DA2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6088" y="13928613"/>
          <a:ext cx="2503811" cy="629085"/>
        </a:xfrm>
        <a:prstGeom prst="rect">
          <a:avLst/>
        </a:prstGeom>
      </xdr:spPr>
    </xdr:pic>
    <xdr:clientData/>
  </xdr:twoCellAnchor>
  <xdr:twoCellAnchor editAs="oneCell">
    <xdr:from>
      <xdr:col>1</xdr:col>
      <xdr:colOff>522143</xdr:colOff>
      <xdr:row>31</xdr:row>
      <xdr:rowOff>151535</xdr:rowOff>
    </xdr:from>
    <xdr:to>
      <xdr:col>3</xdr:col>
      <xdr:colOff>752474</xdr:colOff>
      <xdr:row>34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97F5A5-F54D-4C12-A8FB-A181F5589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8568" y="8209685"/>
          <a:ext cx="2059131" cy="534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9BDC-3716-4EA8-98B5-A02537DEF2D1}">
  <dimension ref="A5:J78"/>
  <sheetViews>
    <sheetView tabSelected="1" workbookViewId="0">
      <selection activeCell="I6" sqref="I6"/>
    </sheetView>
  </sheetViews>
  <sheetFormatPr defaultRowHeight="15" x14ac:dyDescent="0.25"/>
  <cols>
    <col min="1" max="1" width="28.140625" bestFit="1" customWidth="1"/>
    <col min="2" max="2" width="14.42578125" bestFit="1" customWidth="1"/>
    <col min="3" max="3" width="13" bestFit="1" customWidth="1"/>
    <col min="4" max="4" width="17.5703125" bestFit="1" customWidth="1"/>
    <col min="5" max="5" width="14.5703125" bestFit="1" customWidth="1"/>
    <col min="6" max="6" width="18" bestFit="1" customWidth="1"/>
    <col min="7" max="7" width="13.5703125" bestFit="1" customWidth="1"/>
    <col min="8" max="8" width="14.42578125" bestFit="1" customWidth="1"/>
    <col min="9" max="9" width="11.85546875" bestFit="1" customWidth="1"/>
    <col min="10" max="10" width="14.85546875" bestFit="1" customWidth="1"/>
  </cols>
  <sheetData>
    <row r="5" spans="1:10" ht="28.5" x14ac:dyDescent="0.25">
      <c r="A5" s="42" t="s">
        <v>0</v>
      </c>
      <c r="B5" s="42"/>
      <c r="C5" s="42"/>
      <c r="D5" s="42"/>
      <c r="E5" s="42"/>
      <c r="F5" s="42"/>
    </row>
    <row r="6" spans="1:10" ht="19.5" x14ac:dyDescent="0.25">
      <c r="B6" s="1"/>
      <c r="C6" s="1"/>
      <c r="D6" s="1"/>
      <c r="E6" s="43" t="s">
        <v>1</v>
      </c>
      <c r="F6" s="43"/>
    </row>
    <row r="7" spans="1:10" ht="19.5" x14ac:dyDescent="0.25">
      <c r="A7" s="44" t="s">
        <v>2</v>
      </c>
      <c r="B7" s="46" t="s">
        <v>3</v>
      </c>
      <c r="C7" s="47"/>
      <c r="D7" s="48"/>
      <c r="E7" s="49" t="s">
        <v>4</v>
      </c>
      <c r="F7" s="49"/>
    </row>
    <row r="8" spans="1:10" ht="58.5" x14ac:dyDescent="0.25">
      <c r="A8" s="45"/>
      <c r="B8" s="3" t="s">
        <v>5</v>
      </c>
      <c r="C8" s="3" t="s">
        <v>6</v>
      </c>
      <c r="D8" s="3" t="s">
        <v>7</v>
      </c>
      <c r="E8" s="3" t="s">
        <v>5</v>
      </c>
      <c r="F8" s="3" t="s">
        <v>6</v>
      </c>
      <c r="G8" s="4"/>
      <c r="H8" s="4"/>
      <c r="I8" s="4"/>
      <c r="J8" s="4"/>
    </row>
    <row r="9" spans="1:10" ht="19.5" x14ac:dyDescent="0.5">
      <c r="A9" s="5" t="s">
        <v>8</v>
      </c>
      <c r="B9" s="6">
        <v>17687</v>
      </c>
      <c r="C9" s="7">
        <v>1932.6094503000018</v>
      </c>
      <c r="D9" s="7">
        <v>564290.69700210018</v>
      </c>
      <c r="E9" s="6">
        <v>194939</v>
      </c>
      <c r="F9" s="7">
        <v>20374.962462299998</v>
      </c>
      <c r="G9" s="8"/>
      <c r="H9" s="9"/>
      <c r="I9" s="10"/>
      <c r="J9" s="10"/>
    </row>
    <row r="10" spans="1:10" ht="19.5" x14ac:dyDescent="0.5">
      <c r="A10" s="5" t="s">
        <v>9</v>
      </c>
      <c r="B10" s="6">
        <v>4518</v>
      </c>
      <c r="C10" s="7">
        <v>2794.6718349000007</v>
      </c>
      <c r="D10" s="7">
        <v>1235389.3096149999</v>
      </c>
      <c r="E10" s="6">
        <v>44725</v>
      </c>
      <c r="F10" s="7">
        <v>27048.053187000001</v>
      </c>
      <c r="G10" s="8"/>
      <c r="H10" s="9"/>
      <c r="I10" s="10"/>
      <c r="J10" s="10"/>
    </row>
    <row r="11" spans="1:10" ht="19.5" x14ac:dyDescent="0.5">
      <c r="A11" s="5" t="s">
        <v>10</v>
      </c>
      <c r="B11" s="6">
        <v>3646</v>
      </c>
      <c r="C11" s="7">
        <v>641.89667640000016</v>
      </c>
      <c r="D11" s="7">
        <v>1563337.0007499999</v>
      </c>
      <c r="E11" s="6">
        <v>159669</v>
      </c>
      <c r="F11" s="7">
        <v>13792.013604000005</v>
      </c>
      <c r="G11" s="8"/>
      <c r="H11" s="9"/>
      <c r="I11" s="10"/>
      <c r="J11" s="10"/>
    </row>
    <row r="12" spans="1:10" ht="19.5" x14ac:dyDescent="0.5">
      <c r="A12" s="5" t="s">
        <v>11</v>
      </c>
      <c r="B12" s="6">
        <v>2085</v>
      </c>
      <c r="C12" s="7">
        <v>839.47799419999956</v>
      </c>
      <c r="D12" s="7">
        <v>272040.53164059995</v>
      </c>
      <c r="E12" s="6">
        <v>28271</v>
      </c>
      <c r="F12" s="7">
        <v>10616.091003799991</v>
      </c>
      <c r="G12" s="8"/>
      <c r="H12" s="9"/>
      <c r="I12" s="10"/>
      <c r="J12" s="10"/>
    </row>
    <row r="13" spans="1:10" ht="19.5" x14ac:dyDescent="0.5">
      <c r="A13" s="5" t="s">
        <v>12</v>
      </c>
      <c r="B13" s="6">
        <v>26545</v>
      </c>
      <c r="C13" s="7">
        <v>3233.0787990000026</v>
      </c>
      <c r="D13" s="7">
        <v>1324465.3343011003</v>
      </c>
      <c r="E13" s="6">
        <v>291897</v>
      </c>
      <c r="F13" s="7">
        <v>32818.889155499899</v>
      </c>
      <c r="G13" s="8"/>
      <c r="H13" s="9"/>
      <c r="I13" s="10"/>
      <c r="J13" s="10"/>
    </row>
    <row r="14" spans="1:10" ht="19.5" x14ac:dyDescent="0.5">
      <c r="A14" s="5" t="s">
        <v>13</v>
      </c>
      <c r="B14" s="6">
        <v>12359</v>
      </c>
      <c r="C14" s="7">
        <v>2898.0261815000003</v>
      </c>
      <c r="D14" s="7">
        <v>416405.00046270003</v>
      </c>
      <c r="E14" s="6">
        <v>123873</v>
      </c>
      <c r="F14" s="7">
        <v>18693.134438999961</v>
      </c>
      <c r="G14" s="8"/>
      <c r="H14" s="9"/>
      <c r="I14" s="10"/>
      <c r="J14" s="10"/>
    </row>
    <row r="15" spans="1:10" ht="19.5" x14ac:dyDescent="0.5">
      <c r="A15" s="5" t="s">
        <v>14</v>
      </c>
      <c r="B15" s="6">
        <v>34509</v>
      </c>
      <c r="C15" s="7">
        <v>7033.0320541000019</v>
      </c>
      <c r="D15" s="7">
        <v>1837904.4504220011</v>
      </c>
      <c r="E15" s="6">
        <v>309863</v>
      </c>
      <c r="F15" s="7">
        <v>57942.032105499879</v>
      </c>
      <c r="G15" s="8"/>
      <c r="H15" s="9"/>
      <c r="I15" s="10"/>
      <c r="J15" s="10"/>
    </row>
    <row r="16" spans="1:10" ht="19.5" x14ac:dyDescent="0.5">
      <c r="A16" s="5" t="s">
        <v>15</v>
      </c>
      <c r="B16" s="6">
        <v>19411</v>
      </c>
      <c r="C16" s="7">
        <v>3215.0853607000017</v>
      </c>
      <c r="D16" s="7">
        <v>653296.93774580013</v>
      </c>
      <c r="E16" s="6">
        <v>199026</v>
      </c>
      <c r="F16" s="7">
        <v>30648.699188299914</v>
      </c>
      <c r="G16" s="8"/>
      <c r="H16" s="9"/>
      <c r="I16" s="10"/>
      <c r="J16" s="10"/>
    </row>
    <row r="17" spans="1:10" ht="19.5" x14ac:dyDescent="0.5">
      <c r="A17" s="5" t="s">
        <v>16</v>
      </c>
      <c r="B17" s="6">
        <v>28673</v>
      </c>
      <c r="C17" s="7">
        <v>5930.5968300000004</v>
      </c>
      <c r="D17" s="7">
        <v>2900407.4801699999</v>
      </c>
      <c r="E17" s="6">
        <v>280429</v>
      </c>
      <c r="F17" s="7">
        <v>41004.679805400032</v>
      </c>
      <c r="G17" s="8"/>
      <c r="H17" s="9"/>
      <c r="I17" s="10"/>
      <c r="J17" s="10"/>
    </row>
    <row r="18" spans="1:10" ht="19.5" x14ac:dyDescent="0.5">
      <c r="A18" s="11" t="s">
        <v>17</v>
      </c>
      <c r="B18" s="6">
        <v>11147</v>
      </c>
      <c r="C18" s="7">
        <v>3429.317771199997</v>
      </c>
      <c r="D18" s="7">
        <v>1023546.1489708995</v>
      </c>
      <c r="E18" s="6">
        <v>132429</v>
      </c>
      <c r="F18" s="7">
        <v>27032.991074499954</v>
      </c>
      <c r="G18" s="8"/>
      <c r="H18" s="9"/>
      <c r="I18" s="10"/>
      <c r="J18" s="10"/>
    </row>
    <row r="19" spans="1:10" ht="19.5" x14ac:dyDescent="0.5">
      <c r="A19" s="5" t="s">
        <v>18</v>
      </c>
      <c r="B19" s="6">
        <v>25481</v>
      </c>
      <c r="C19" s="7">
        <v>4014.6300561999997</v>
      </c>
      <c r="D19" s="7">
        <v>1167269.7142683002</v>
      </c>
      <c r="E19" s="6">
        <v>298975</v>
      </c>
      <c r="F19" s="7">
        <v>43102.69824809995</v>
      </c>
      <c r="G19" s="8"/>
      <c r="H19" s="12"/>
      <c r="I19" s="10"/>
      <c r="J19" s="10"/>
    </row>
    <row r="20" spans="1:10" ht="19.5" x14ac:dyDescent="0.5">
      <c r="A20" s="5" t="s">
        <v>19</v>
      </c>
      <c r="B20" s="6">
        <v>24944</v>
      </c>
      <c r="C20" s="7">
        <v>4983.0098493999976</v>
      </c>
      <c r="D20" s="7">
        <v>1178919.0897382002</v>
      </c>
      <c r="E20" s="6">
        <v>279398</v>
      </c>
      <c r="F20" s="7">
        <v>50020.834871299965</v>
      </c>
      <c r="G20" s="8"/>
      <c r="H20" s="9"/>
      <c r="I20" s="10"/>
      <c r="J20" s="10"/>
    </row>
    <row r="21" spans="1:10" ht="19.5" x14ac:dyDescent="0.5">
      <c r="A21" s="5" t="s">
        <v>20</v>
      </c>
      <c r="B21" s="6">
        <v>20454</v>
      </c>
      <c r="C21" s="7">
        <v>4719.9851436000035</v>
      </c>
      <c r="D21" s="7">
        <v>1014500.4311575001</v>
      </c>
      <c r="E21" s="6">
        <v>222162</v>
      </c>
      <c r="F21" s="7">
        <v>38657.119642199978</v>
      </c>
      <c r="G21" s="8"/>
      <c r="H21" s="9"/>
      <c r="I21" s="10"/>
      <c r="J21" s="10"/>
    </row>
    <row r="22" spans="1:10" ht="19.5" x14ac:dyDescent="0.5">
      <c r="A22" s="5" t="s">
        <v>21</v>
      </c>
      <c r="B22" s="6">
        <v>46171</v>
      </c>
      <c r="C22" s="7">
        <v>3648.9555969999974</v>
      </c>
      <c r="D22" s="7">
        <v>972861.00688550062</v>
      </c>
      <c r="E22" s="6">
        <v>299289</v>
      </c>
      <c r="F22" s="7">
        <v>27835.129143199934</v>
      </c>
      <c r="G22" s="8"/>
      <c r="H22" s="9"/>
      <c r="I22" s="10"/>
      <c r="J22" s="10"/>
    </row>
    <row r="23" spans="1:10" ht="19.5" x14ac:dyDescent="0.3">
      <c r="A23" s="13" t="s">
        <v>22</v>
      </c>
      <c r="B23" s="14">
        <f>SUM(B9:B22)</f>
        <v>277630</v>
      </c>
      <c r="C23" s="15">
        <f>SUM(C9:C22)</f>
        <v>49314.373598500002</v>
      </c>
      <c r="D23" s="15">
        <f>SUM(D9:D22)</f>
        <v>16124633.133129701</v>
      </c>
      <c r="E23" s="14">
        <f>SUM(E9:E22)</f>
        <v>2864945</v>
      </c>
      <c r="F23" s="15">
        <f>SUM(F9:F22)</f>
        <v>439587.32793009939</v>
      </c>
      <c r="G23" s="8"/>
      <c r="H23" s="9"/>
      <c r="I23" s="10"/>
      <c r="J23" s="10"/>
    </row>
    <row r="24" spans="1:10" ht="19.5" x14ac:dyDescent="0.3">
      <c r="A24" s="2" t="s">
        <v>23</v>
      </c>
      <c r="B24" s="16"/>
      <c r="C24" s="17"/>
      <c r="D24" s="17"/>
      <c r="E24" s="16"/>
      <c r="F24" s="17"/>
      <c r="G24" s="8"/>
      <c r="H24" s="9"/>
      <c r="I24" s="10"/>
      <c r="J24" s="10"/>
    </row>
    <row r="25" spans="1:10" ht="19.5" x14ac:dyDescent="0.5">
      <c r="A25" s="5" t="s">
        <v>24</v>
      </c>
      <c r="B25" s="6">
        <v>8982</v>
      </c>
      <c r="C25" s="7">
        <v>248.44056360000002</v>
      </c>
      <c r="D25" s="7">
        <v>17004.5188848</v>
      </c>
      <c r="E25" s="6">
        <v>101744</v>
      </c>
      <c r="F25" s="7">
        <v>2628.0150652999992</v>
      </c>
      <c r="G25" s="8"/>
      <c r="H25" s="9"/>
      <c r="I25" s="10"/>
      <c r="J25" s="10"/>
    </row>
    <row r="26" spans="1:10" ht="19.5" x14ac:dyDescent="0.5">
      <c r="A26" s="5" t="s">
        <v>25</v>
      </c>
      <c r="B26" s="6">
        <v>11536</v>
      </c>
      <c r="C26" s="7">
        <v>283.02725050000004</v>
      </c>
      <c r="D26" s="7">
        <v>32603.474696200003</v>
      </c>
      <c r="E26" s="6">
        <v>99135</v>
      </c>
      <c r="F26" s="7">
        <v>2493.8202118999989</v>
      </c>
      <c r="G26" s="8"/>
      <c r="H26" s="9"/>
      <c r="I26" s="10"/>
      <c r="J26" s="10"/>
    </row>
    <row r="27" spans="1:10" ht="19.5" x14ac:dyDescent="0.5">
      <c r="A27" s="5" t="s">
        <v>26</v>
      </c>
      <c r="B27" s="6">
        <v>11307</v>
      </c>
      <c r="C27" s="7">
        <v>256.34218949999996</v>
      </c>
      <c r="D27" s="7">
        <v>50997.134118000009</v>
      </c>
      <c r="E27" s="6">
        <v>102496</v>
      </c>
      <c r="F27" s="7">
        <v>2274.2486002999976</v>
      </c>
      <c r="G27" s="8"/>
      <c r="H27" s="9"/>
      <c r="I27" s="10"/>
      <c r="J27" s="10"/>
    </row>
    <row r="28" spans="1:10" ht="19.5" x14ac:dyDescent="0.5">
      <c r="A28" s="5" t="s">
        <v>27</v>
      </c>
      <c r="B28" s="6">
        <v>8399</v>
      </c>
      <c r="C28" s="7">
        <v>255.03935910000004</v>
      </c>
      <c r="D28" s="7">
        <v>27562.835470000002</v>
      </c>
      <c r="E28" s="6">
        <v>76063</v>
      </c>
      <c r="F28" s="7">
        <v>2142.6546423</v>
      </c>
      <c r="G28" s="8"/>
      <c r="H28" s="9"/>
      <c r="I28" s="10"/>
      <c r="J28" s="10"/>
    </row>
    <row r="29" spans="1:10" ht="19.5" x14ac:dyDescent="0.3">
      <c r="A29" s="13" t="s">
        <v>28</v>
      </c>
      <c r="B29" s="14">
        <f>SUM(B25:B28)</f>
        <v>40224</v>
      </c>
      <c r="C29" s="15">
        <f>SUM(C25:C28)</f>
        <v>1042.8493627</v>
      </c>
      <c r="D29" s="15">
        <f>SUM(D25:D28)</f>
        <v>128167.96316900001</v>
      </c>
      <c r="E29" s="14">
        <f>SUM(E25:E28)</f>
        <v>379438</v>
      </c>
      <c r="F29" s="15">
        <f>SUM(F25:F28)</f>
        <v>9538.7385197999956</v>
      </c>
      <c r="G29" s="8"/>
      <c r="H29" s="9"/>
      <c r="I29" s="10"/>
      <c r="J29" s="10"/>
    </row>
    <row r="30" spans="1:10" ht="19.5" x14ac:dyDescent="0.5">
      <c r="A30" s="18" t="s">
        <v>29</v>
      </c>
      <c r="B30" s="19">
        <f>B23+B29</f>
        <v>317854</v>
      </c>
      <c r="C30" s="20">
        <f>C23+C29</f>
        <v>50357.222961200001</v>
      </c>
      <c r="D30" s="20">
        <f>D23+D29</f>
        <v>16252801.0962987</v>
      </c>
      <c r="E30" s="19">
        <f>E23+E29</f>
        <v>3244383</v>
      </c>
      <c r="F30" s="20">
        <f>F29+F23</f>
        <v>449126.0664498994</v>
      </c>
      <c r="I30" s="10"/>
    </row>
    <row r="31" spans="1:10" ht="19.5" x14ac:dyDescent="0.5">
      <c r="A31" s="21"/>
      <c r="B31" s="22"/>
      <c r="C31" s="23"/>
      <c r="D31" s="23"/>
      <c r="E31" s="22"/>
      <c r="F31" s="23"/>
      <c r="G31" s="10"/>
      <c r="H31" s="10"/>
      <c r="I31" s="10"/>
      <c r="J31" s="10"/>
    </row>
    <row r="32" spans="1:10" ht="19.5" x14ac:dyDescent="0.5">
      <c r="A32" s="21"/>
      <c r="B32" s="23"/>
      <c r="C32" s="23"/>
      <c r="D32" s="23"/>
      <c r="E32" s="23"/>
      <c r="F32" s="23"/>
    </row>
    <row r="33" spans="1:9" ht="19.5" x14ac:dyDescent="0.5">
      <c r="A33" s="21"/>
      <c r="B33" s="22"/>
      <c r="C33" s="23"/>
      <c r="D33" s="23"/>
      <c r="E33" s="22"/>
      <c r="F33" s="23"/>
    </row>
    <row r="34" spans="1:9" ht="19.5" x14ac:dyDescent="0.5">
      <c r="A34" s="21"/>
      <c r="B34" s="22"/>
      <c r="C34" s="23"/>
      <c r="D34" s="23"/>
      <c r="E34" s="22"/>
      <c r="F34" s="23"/>
    </row>
    <row r="35" spans="1:9" ht="23.25" x14ac:dyDescent="0.25">
      <c r="A35" s="41" t="s">
        <v>30</v>
      </c>
      <c r="B35" s="41"/>
      <c r="C35" s="41"/>
      <c r="D35" s="41"/>
      <c r="E35" s="41"/>
      <c r="F35" s="41"/>
    </row>
    <row r="36" spans="1:9" ht="23.25" x14ac:dyDescent="0.25">
      <c r="B36" s="24"/>
      <c r="C36" s="24"/>
      <c r="E36" s="43" t="s">
        <v>31</v>
      </c>
      <c r="F36" s="43"/>
    </row>
    <row r="37" spans="1:9" ht="19.5" x14ac:dyDescent="0.25">
      <c r="A37" s="49" t="s">
        <v>2</v>
      </c>
      <c r="B37" s="49" t="s">
        <v>3</v>
      </c>
      <c r="C37" s="49"/>
      <c r="D37" s="49"/>
      <c r="E37" s="49" t="s">
        <v>32</v>
      </c>
      <c r="F37" s="49"/>
    </row>
    <row r="38" spans="1:9" ht="58.5" x14ac:dyDescent="0.25">
      <c r="A38" s="49"/>
      <c r="B38" s="3" t="s">
        <v>5</v>
      </c>
      <c r="C38" s="3" t="s">
        <v>6</v>
      </c>
      <c r="D38" s="3" t="s">
        <v>7</v>
      </c>
      <c r="E38" s="3" t="s">
        <v>5</v>
      </c>
      <c r="F38" s="3" t="s">
        <v>6</v>
      </c>
    </row>
    <row r="39" spans="1:9" ht="19.5" x14ac:dyDescent="0.5">
      <c r="A39" s="5" t="s">
        <v>9</v>
      </c>
      <c r="B39" s="25"/>
      <c r="C39" s="25">
        <v>0</v>
      </c>
      <c r="D39" s="25">
        <v>0</v>
      </c>
      <c r="E39" s="25">
        <v>1</v>
      </c>
      <c r="F39" s="25">
        <v>0.02</v>
      </c>
    </row>
    <row r="40" spans="1:9" ht="19.5" x14ac:dyDescent="0.5">
      <c r="A40" s="5" t="s">
        <v>11</v>
      </c>
      <c r="B40" s="25"/>
      <c r="C40" s="26">
        <v>0</v>
      </c>
      <c r="D40" s="26">
        <v>0</v>
      </c>
      <c r="E40" s="25">
        <v>4</v>
      </c>
      <c r="F40" s="26">
        <v>6.0000000000000001E-3</v>
      </c>
      <c r="G40" s="10"/>
      <c r="H40" s="8"/>
    </row>
    <row r="41" spans="1:9" ht="19.5" x14ac:dyDescent="0.5">
      <c r="A41" s="5" t="s">
        <v>12</v>
      </c>
      <c r="B41" s="25">
        <v>511</v>
      </c>
      <c r="C41" s="26">
        <v>15.709200300000001</v>
      </c>
      <c r="D41" s="26">
        <v>9584.7795000000006</v>
      </c>
      <c r="E41" s="25">
        <v>5857</v>
      </c>
      <c r="F41" s="26">
        <v>154.8244287</v>
      </c>
      <c r="G41" s="10"/>
    </row>
    <row r="42" spans="1:9" ht="19.5" x14ac:dyDescent="0.5">
      <c r="A42" s="5" t="s">
        <v>13</v>
      </c>
      <c r="B42" s="25"/>
      <c r="C42" s="26">
        <v>0</v>
      </c>
      <c r="D42" s="26">
        <v>0</v>
      </c>
      <c r="E42" s="25">
        <v>14</v>
      </c>
      <c r="F42" s="26">
        <v>6.1611000000000006E-2</v>
      </c>
      <c r="G42" s="10"/>
      <c r="H42" s="8"/>
    </row>
    <row r="43" spans="1:9" ht="19.5" x14ac:dyDescent="0.5">
      <c r="A43" s="5" t="s">
        <v>14</v>
      </c>
      <c r="B43" s="25">
        <v>45</v>
      </c>
      <c r="C43" s="26">
        <v>9.85375E-2</v>
      </c>
      <c r="D43" s="26">
        <v>101.1</v>
      </c>
      <c r="E43" s="25">
        <v>6320</v>
      </c>
      <c r="F43" s="26">
        <v>6.6481874999999997</v>
      </c>
      <c r="G43" s="10"/>
      <c r="H43" s="8"/>
    </row>
    <row r="44" spans="1:9" ht="19.5" x14ac:dyDescent="0.5">
      <c r="A44" s="5" t="s">
        <v>15</v>
      </c>
      <c r="B44" s="25"/>
      <c r="C44" s="26">
        <v>0</v>
      </c>
      <c r="D44" s="26">
        <v>0</v>
      </c>
      <c r="E44" s="25">
        <v>2</v>
      </c>
      <c r="F44" s="26">
        <v>2.4E-2</v>
      </c>
      <c r="G44" s="10"/>
      <c r="H44" s="8"/>
    </row>
    <row r="45" spans="1:9" ht="19.5" x14ac:dyDescent="0.5">
      <c r="A45" s="5" t="s">
        <v>16</v>
      </c>
      <c r="B45" s="25"/>
      <c r="C45" s="26">
        <v>0</v>
      </c>
      <c r="D45" s="26">
        <v>0</v>
      </c>
      <c r="E45" s="25">
        <v>2</v>
      </c>
      <c r="F45" s="26">
        <v>6.0000000000000001E-3</v>
      </c>
      <c r="G45" s="10"/>
      <c r="H45" s="8"/>
    </row>
    <row r="46" spans="1:9" ht="19.5" x14ac:dyDescent="0.5">
      <c r="A46" s="5" t="s">
        <v>33</v>
      </c>
      <c r="B46" s="25"/>
      <c r="C46" s="26">
        <v>0</v>
      </c>
      <c r="D46" s="26">
        <v>0</v>
      </c>
      <c r="E46" s="25">
        <v>182</v>
      </c>
      <c r="F46" s="26">
        <v>6.5628508000000005</v>
      </c>
      <c r="G46" s="10"/>
      <c r="H46" s="8"/>
    </row>
    <row r="47" spans="1:9" ht="19.5" x14ac:dyDescent="0.5">
      <c r="A47" s="5" t="s">
        <v>34</v>
      </c>
      <c r="B47" s="25">
        <v>8982</v>
      </c>
      <c r="C47" s="26">
        <v>248.44056360000002</v>
      </c>
      <c r="D47" s="26">
        <v>17004.5188848</v>
      </c>
      <c r="E47" s="25">
        <v>101744</v>
      </c>
      <c r="F47" s="26">
        <v>2628.0150653000037</v>
      </c>
      <c r="G47" s="10"/>
      <c r="H47" s="8"/>
    </row>
    <row r="48" spans="1:9" ht="19.5" x14ac:dyDescent="0.5">
      <c r="A48" s="5" t="s">
        <v>35</v>
      </c>
      <c r="B48" s="25">
        <v>11536</v>
      </c>
      <c r="C48" s="26">
        <v>283.02725050000004</v>
      </c>
      <c r="D48" s="26">
        <v>32603.474696200003</v>
      </c>
      <c r="E48" s="25">
        <v>99135</v>
      </c>
      <c r="F48" s="26">
        <v>2493.8202118999984</v>
      </c>
      <c r="G48" s="10"/>
      <c r="H48" s="8"/>
      <c r="I48" s="27"/>
    </row>
    <row r="49" spans="1:10" ht="19.5" x14ac:dyDescent="0.5">
      <c r="A49" s="5" t="s">
        <v>26</v>
      </c>
      <c r="B49" s="25">
        <v>11307</v>
      </c>
      <c r="C49" s="26">
        <v>256.34218949999996</v>
      </c>
      <c r="D49" s="26">
        <v>50997.134118000009</v>
      </c>
      <c r="E49" s="25">
        <v>102496</v>
      </c>
      <c r="F49" s="26">
        <v>2274.2486003000031</v>
      </c>
      <c r="G49" s="10"/>
      <c r="H49" s="8"/>
      <c r="I49" s="28"/>
      <c r="J49" s="8"/>
    </row>
    <row r="50" spans="1:10" ht="19.5" x14ac:dyDescent="0.5">
      <c r="A50" s="5" t="s">
        <v>27</v>
      </c>
      <c r="B50" s="25">
        <v>8399</v>
      </c>
      <c r="C50" s="26">
        <v>255.03935910000004</v>
      </c>
      <c r="D50" s="26">
        <v>27562.835470000002</v>
      </c>
      <c r="E50" s="25">
        <v>76063</v>
      </c>
      <c r="F50" s="26">
        <v>2142.6546422999991</v>
      </c>
      <c r="G50" s="10"/>
      <c r="H50" s="8"/>
      <c r="I50" s="28"/>
      <c r="J50" s="8"/>
    </row>
    <row r="51" spans="1:10" ht="19.5" x14ac:dyDescent="0.5">
      <c r="A51" s="29" t="s">
        <v>36</v>
      </c>
      <c r="B51" s="19">
        <f>SUM(B39:B50)</f>
        <v>40780</v>
      </c>
      <c r="C51" s="20">
        <f>SUM(C39:C50)</f>
        <v>1058.6571004999998</v>
      </c>
      <c r="D51" s="20">
        <f>SUM(D39:D50)</f>
        <v>137853.84266900001</v>
      </c>
      <c r="E51" s="19">
        <f>SUM(E39:E50)</f>
        <v>391820</v>
      </c>
      <c r="F51" s="20">
        <f>SUM(F39:F50)</f>
        <v>9706.8915978000041</v>
      </c>
      <c r="G51" s="28"/>
      <c r="H51" s="28"/>
      <c r="I51" s="28"/>
      <c r="J51" s="8"/>
    </row>
    <row r="52" spans="1:10" ht="17.25" x14ac:dyDescent="0.25">
      <c r="A52" s="28"/>
      <c r="B52" s="28"/>
      <c r="C52" s="28"/>
      <c r="D52" s="28"/>
      <c r="E52" s="28"/>
      <c r="F52" s="28"/>
      <c r="G52" s="30"/>
      <c r="H52" s="30"/>
      <c r="I52" s="30"/>
      <c r="J52" s="30"/>
    </row>
    <row r="53" spans="1:10" x14ac:dyDescent="0.25">
      <c r="B53" s="10"/>
      <c r="C53" s="10"/>
      <c r="D53" s="10"/>
      <c r="E53" s="10"/>
      <c r="F53" s="10"/>
      <c r="I53" s="10"/>
    </row>
    <row r="54" spans="1:10" x14ac:dyDescent="0.25">
      <c r="I54" s="10"/>
    </row>
    <row r="56" spans="1:10" ht="19.5" x14ac:dyDescent="0.25">
      <c r="I56" s="51" t="s">
        <v>1</v>
      </c>
      <c r="J56" s="51"/>
    </row>
    <row r="57" spans="1:10" ht="24" x14ac:dyDescent="0.25">
      <c r="A57" s="52" t="s">
        <v>37</v>
      </c>
      <c r="B57" s="52"/>
      <c r="C57" s="52"/>
      <c r="D57" s="52"/>
      <c r="E57" s="52"/>
      <c r="F57" s="52"/>
      <c r="G57" s="52"/>
      <c r="H57" s="52"/>
      <c r="I57" s="52"/>
      <c r="J57" s="52"/>
    </row>
    <row r="58" spans="1:10" ht="19.5" x14ac:dyDescent="0.5">
      <c r="A58" s="31" t="s">
        <v>38</v>
      </c>
      <c r="B58" s="31" t="s">
        <v>39</v>
      </c>
      <c r="C58" s="31" t="s">
        <v>40</v>
      </c>
      <c r="D58" s="31" t="s">
        <v>41</v>
      </c>
      <c r="E58" s="31" t="s">
        <v>42</v>
      </c>
      <c r="F58" s="31" t="s">
        <v>43</v>
      </c>
      <c r="G58" s="31" t="s">
        <v>44</v>
      </c>
      <c r="H58" s="31" t="s">
        <v>45</v>
      </c>
      <c r="I58" s="31" t="s">
        <v>46</v>
      </c>
      <c r="J58" s="31" t="s">
        <v>36</v>
      </c>
    </row>
    <row r="59" spans="1:10" ht="19.5" x14ac:dyDescent="0.5">
      <c r="A59" s="32" t="s">
        <v>47</v>
      </c>
      <c r="B59" s="33">
        <v>74546</v>
      </c>
      <c r="C59" s="33">
        <v>62271</v>
      </c>
      <c r="D59" s="33"/>
      <c r="E59" s="33">
        <v>187468</v>
      </c>
      <c r="F59" s="33">
        <v>4822</v>
      </c>
      <c r="G59" s="33">
        <v>9868</v>
      </c>
      <c r="H59" s="33">
        <v>18588</v>
      </c>
      <c r="I59" s="33">
        <v>67835</v>
      </c>
      <c r="J59" s="34">
        <f>SUM(B59:I59)</f>
        <v>425398</v>
      </c>
    </row>
    <row r="60" spans="1:10" ht="19.5" x14ac:dyDescent="0.5">
      <c r="A60" s="32" t="s">
        <v>48</v>
      </c>
      <c r="B60" s="33">
        <v>45703</v>
      </c>
      <c r="C60" s="33">
        <v>115363</v>
      </c>
      <c r="D60" s="33"/>
      <c r="E60" s="33">
        <v>146970</v>
      </c>
      <c r="F60" s="33">
        <v>4408</v>
      </c>
      <c r="G60" s="33">
        <v>8389</v>
      </c>
      <c r="H60" s="33">
        <v>11121</v>
      </c>
      <c r="I60" s="33">
        <v>26389</v>
      </c>
      <c r="J60" s="34">
        <f t="shared" ref="J60:J65" si="0">SUM(B60:I60)</f>
        <v>358343</v>
      </c>
    </row>
    <row r="61" spans="1:10" ht="19.5" x14ac:dyDescent="0.5">
      <c r="A61" s="32" t="s">
        <v>49</v>
      </c>
      <c r="B61" s="33">
        <v>180882</v>
      </c>
      <c r="C61" s="33">
        <v>105017</v>
      </c>
      <c r="D61" s="33">
        <v>131</v>
      </c>
      <c r="E61" s="33">
        <v>722799</v>
      </c>
      <c r="F61" s="33">
        <v>16584</v>
      </c>
      <c r="G61" s="33">
        <v>125363</v>
      </c>
      <c r="H61" s="33">
        <v>74690</v>
      </c>
      <c r="I61" s="33">
        <v>174689</v>
      </c>
      <c r="J61" s="34">
        <f t="shared" si="0"/>
        <v>1400155</v>
      </c>
    </row>
    <row r="62" spans="1:10" ht="19.5" x14ac:dyDescent="0.5">
      <c r="A62" s="32" t="s">
        <v>50</v>
      </c>
      <c r="B62" s="33">
        <v>52030</v>
      </c>
      <c r="C62" s="33">
        <v>16518</v>
      </c>
      <c r="D62" s="33">
        <v>5</v>
      </c>
      <c r="E62" s="33">
        <v>174758</v>
      </c>
      <c r="F62" s="33">
        <v>3352</v>
      </c>
      <c r="G62" s="33">
        <v>9991</v>
      </c>
      <c r="H62" s="33">
        <v>19102</v>
      </c>
      <c r="I62" s="33">
        <v>35966</v>
      </c>
      <c r="J62" s="34">
        <f t="shared" si="0"/>
        <v>311722</v>
      </c>
    </row>
    <row r="63" spans="1:10" ht="19.5" x14ac:dyDescent="0.5">
      <c r="A63" s="32" t="s">
        <v>51</v>
      </c>
      <c r="B63" s="33">
        <v>80856</v>
      </c>
      <c r="C63" s="33">
        <v>94345</v>
      </c>
      <c r="D63" s="33"/>
      <c r="E63" s="33">
        <v>233225</v>
      </c>
      <c r="F63" s="33">
        <v>6399</v>
      </c>
      <c r="G63" s="33">
        <v>15244</v>
      </c>
      <c r="H63" s="33">
        <v>27077</v>
      </c>
      <c r="I63" s="33">
        <v>62037</v>
      </c>
      <c r="J63" s="34">
        <f t="shared" si="0"/>
        <v>519183</v>
      </c>
    </row>
    <row r="64" spans="1:10" ht="19.5" x14ac:dyDescent="0.5">
      <c r="A64" s="32" t="s">
        <v>52</v>
      </c>
      <c r="B64" s="33">
        <v>21961</v>
      </c>
      <c r="C64" s="33">
        <v>630</v>
      </c>
      <c r="D64" s="33"/>
      <c r="E64" s="33">
        <v>25800</v>
      </c>
      <c r="F64" s="33">
        <v>1247</v>
      </c>
      <c r="G64" s="33">
        <v>2924</v>
      </c>
      <c r="H64" s="33">
        <v>5177</v>
      </c>
      <c r="I64" s="33">
        <v>6554</v>
      </c>
      <c r="J64" s="34">
        <f t="shared" si="0"/>
        <v>64293</v>
      </c>
    </row>
    <row r="65" spans="1:10" ht="19.5" x14ac:dyDescent="0.5">
      <c r="A65" s="32" t="s">
        <v>53</v>
      </c>
      <c r="B65" s="33">
        <v>30721</v>
      </c>
      <c r="C65" s="33">
        <v>20612</v>
      </c>
      <c r="D65" s="33"/>
      <c r="E65" s="33">
        <v>83428</v>
      </c>
      <c r="F65" s="33">
        <v>2344</v>
      </c>
      <c r="G65" s="33">
        <v>4526</v>
      </c>
      <c r="H65" s="33">
        <v>5308</v>
      </c>
      <c r="I65" s="33">
        <v>18350</v>
      </c>
      <c r="J65" s="34">
        <f t="shared" si="0"/>
        <v>165289</v>
      </c>
    </row>
    <row r="66" spans="1:10" ht="19.5" x14ac:dyDescent="0.5">
      <c r="A66" s="32" t="s">
        <v>36</v>
      </c>
      <c r="B66" s="34">
        <f>SUM(B59:B65)</f>
        <v>486699</v>
      </c>
      <c r="C66" s="34">
        <f t="shared" ref="C66:I66" si="1">SUM(C59:C65)</f>
        <v>414756</v>
      </c>
      <c r="D66" s="34">
        <f t="shared" si="1"/>
        <v>136</v>
      </c>
      <c r="E66" s="34">
        <f t="shared" si="1"/>
        <v>1574448</v>
      </c>
      <c r="F66" s="34">
        <f t="shared" si="1"/>
        <v>39156</v>
      </c>
      <c r="G66" s="34">
        <f t="shared" si="1"/>
        <v>176305</v>
      </c>
      <c r="H66" s="34">
        <f t="shared" si="1"/>
        <v>161063</v>
      </c>
      <c r="I66" s="34">
        <f t="shared" si="1"/>
        <v>391820</v>
      </c>
      <c r="J66" s="34">
        <f>SUM(J59:J65)</f>
        <v>3244383</v>
      </c>
    </row>
    <row r="67" spans="1:10" x14ac:dyDescent="0.25">
      <c r="B67" s="35"/>
      <c r="C67" s="35"/>
      <c r="D67" s="35"/>
      <c r="E67" s="35"/>
      <c r="F67" s="35"/>
      <c r="G67" s="35"/>
      <c r="H67" s="35"/>
      <c r="I67" s="35"/>
      <c r="J67" s="10"/>
    </row>
    <row r="68" spans="1:10" ht="24" x14ac:dyDescent="0.25">
      <c r="A68" s="50" t="s">
        <v>54</v>
      </c>
      <c r="B68" s="50"/>
      <c r="C68" s="50"/>
      <c r="D68" s="50"/>
      <c r="E68" s="50"/>
      <c r="F68" s="50"/>
      <c r="G68" s="50"/>
      <c r="H68" s="50"/>
      <c r="I68" s="50"/>
      <c r="J68" s="50"/>
    </row>
    <row r="69" spans="1:10" ht="19.5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7" t="s">
        <v>55</v>
      </c>
    </row>
    <row r="70" spans="1:10" ht="19.5" x14ac:dyDescent="0.5">
      <c r="A70" s="31" t="s">
        <v>38</v>
      </c>
      <c r="B70" s="38" t="s">
        <v>39</v>
      </c>
      <c r="C70" s="38" t="s">
        <v>40</v>
      </c>
      <c r="D70" s="38" t="s">
        <v>41</v>
      </c>
      <c r="E70" s="38" t="s">
        <v>42</v>
      </c>
      <c r="F70" s="38" t="s">
        <v>56</v>
      </c>
      <c r="G70" s="38" t="s">
        <v>44</v>
      </c>
      <c r="H70" s="38" t="s">
        <v>45</v>
      </c>
      <c r="I70" s="38" t="s">
        <v>46</v>
      </c>
      <c r="J70" s="38" t="s">
        <v>36</v>
      </c>
    </row>
    <row r="71" spans="1:10" ht="19.5" x14ac:dyDescent="0.5">
      <c r="A71" s="32" t="s">
        <v>47</v>
      </c>
      <c r="B71" s="39">
        <v>14912.75246710001</v>
      </c>
      <c r="C71" s="39">
        <v>3947.195438699996</v>
      </c>
      <c r="D71" s="39">
        <v>0</v>
      </c>
      <c r="E71" s="39">
        <v>11843.479236099993</v>
      </c>
      <c r="F71" s="39">
        <v>3793.6881183999981</v>
      </c>
      <c r="G71" s="39">
        <v>1374.4459953000005</v>
      </c>
      <c r="H71" s="39">
        <v>2297.7551264999997</v>
      </c>
      <c r="I71" s="39">
        <v>1594.9922604000008</v>
      </c>
      <c r="J71" s="40">
        <f>SUM(B71:I71)</f>
        <v>39764.3086425</v>
      </c>
    </row>
    <row r="72" spans="1:10" ht="19.5" x14ac:dyDescent="0.5">
      <c r="A72" s="32" t="s">
        <v>48</v>
      </c>
      <c r="B72" s="39">
        <v>11056.951904700005</v>
      </c>
      <c r="C72" s="39">
        <v>2366.8239098999984</v>
      </c>
      <c r="D72" s="39">
        <v>0</v>
      </c>
      <c r="E72" s="39">
        <v>10291.000979400007</v>
      </c>
      <c r="F72" s="39">
        <v>2491.5428240999986</v>
      </c>
      <c r="G72" s="39">
        <v>1063.9525720000001</v>
      </c>
      <c r="H72" s="39">
        <v>1824.7513989000004</v>
      </c>
      <c r="I72" s="39">
        <v>726.87259829999982</v>
      </c>
      <c r="J72" s="40">
        <f t="shared" ref="J72:J77" si="2">SUM(B72:I72)</f>
        <v>29821.896187300012</v>
      </c>
    </row>
    <row r="73" spans="1:10" ht="19.5" x14ac:dyDescent="0.5">
      <c r="A73" s="32" t="s">
        <v>49</v>
      </c>
      <c r="B73" s="39">
        <v>66558.991087899863</v>
      </c>
      <c r="C73" s="39">
        <v>17114.846255600009</v>
      </c>
      <c r="D73" s="39">
        <v>23399.351509099997</v>
      </c>
      <c r="E73" s="39">
        <v>74324.970060299878</v>
      </c>
      <c r="F73" s="39">
        <v>65510.771172800065</v>
      </c>
      <c r="G73" s="39">
        <v>42524.589907599933</v>
      </c>
      <c r="H73" s="39">
        <v>7691.8474605000047</v>
      </c>
      <c r="I73" s="39">
        <v>4810.2530334000066</v>
      </c>
      <c r="J73" s="40">
        <f>SUM(B73:I73)</f>
        <v>301935.62048719975</v>
      </c>
    </row>
    <row r="74" spans="1:10" ht="19.5" x14ac:dyDescent="0.5">
      <c r="A74" s="32" t="s">
        <v>50</v>
      </c>
      <c r="B74" s="39">
        <v>5186.5777583000036</v>
      </c>
      <c r="C74" s="39">
        <v>254.31654090000026</v>
      </c>
      <c r="D74" s="39">
        <v>35.440930700000003</v>
      </c>
      <c r="E74" s="39">
        <v>10529.053108499988</v>
      </c>
      <c r="F74" s="39">
        <v>2026.6307376999998</v>
      </c>
      <c r="G74" s="39">
        <v>1534.7569971999992</v>
      </c>
      <c r="H74" s="39">
        <v>2139.8129552999994</v>
      </c>
      <c r="I74" s="39">
        <v>707.8588943000002</v>
      </c>
      <c r="J74" s="40">
        <f t="shared" si="2"/>
        <v>22414.447922899988</v>
      </c>
    </row>
    <row r="75" spans="1:10" ht="19.5" x14ac:dyDescent="0.5">
      <c r="A75" s="32" t="s">
        <v>51</v>
      </c>
      <c r="B75" s="39">
        <v>12454.562179500006</v>
      </c>
      <c r="C75" s="39">
        <v>1761.3069200000002</v>
      </c>
      <c r="D75" s="39">
        <v>0</v>
      </c>
      <c r="E75" s="39">
        <v>15534.215570000035</v>
      </c>
      <c r="F75" s="39">
        <v>3414.4558283999982</v>
      </c>
      <c r="G75" s="39">
        <v>2186.3254512999993</v>
      </c>
      <c r="H75" s="39">
        <v>2439.1197718000008</v>
      </c>
      <c r="I75" s="39">
        <v>1285.8079309000013</v>
      </c>
      <c r="J75" s="40">
        <f t="shared" si="2"/>
        <v>39075.79365190005</v>
      </c>
    </row>
    <row r="76" spans="1:10" ht="19.5" x14ac:dyDescent="0.5">
      <c r="A76" s="32" t="s">
        <v>52</v>
      </c>
      <c r="B76" s="39">
        <v>1281.4444793999999</v>
      </c>
      <c r="C76" s="39">
        <v>14.512710600000004</v>
      </c>
      <c r="D76" s="39">
        <v>0</v>
      </c>
      <c r="E76" s="39">
        <v>1767.6506745999986</v>
      </c>
      <c r="F76" s="39">
        <v>632.50332180000021</v>
      </c>
      <c r="G76" s="39">
        <v>294.81254920000003</v>
      </c>
      <c r="H76" s="39">
        <v>367.8891857000001</v>
      </c>
      <c r="I76" s="39">
        <v>135.66716099999999</v>
      </c>
      <c r="J76" s="40">
        <f t="shared" si="2"/>
        <v>4494.4800822999996</v>
      </c>
    </row>
    <row r="77" spans="1:10" ht="19.5" x14ac:dyDescent="0.5">
      <c r="A77" s="32" t="s">
        <v>53</v>
      </c>
      <c r="B77" s="39">
        <v>3220.9174966999958</v>
      </c>
      <c r="C77" s="39">
        <v>171.11201760000006</v>
      </c>
      <c r="D77" s="39">
        <v>0</v>
      </c>
      <c r="E77" s="39">
        <v>4767.8753972999957</v>
      </c>
      <c r="F77" s="39">
        <v>1955.8618463000009</v>
      </c>
      <c r="G77" s="39">
        <v>430.48010679999999</v>
      </c>
      <c r="H77" s="39">
        <v>627.83289159999981</v>
      </c>
      <c r="I77" s="39">
        <v>445.43971949999968</v>
      </c>
      <c r="J77" s="40">
        <f t="shared" si="2"/>
        <v>11619.519475799991</v>
      </c>
    </row>
    <row r="78" spans="1:10" ht="19.5" x14ac:dyDescent="0.5">
      <c r="A78" s="32" t="s">
        <v>36</v>
      </c>
      <c r="B78" s="40">
        <f>SUM(B71:B77)</f>
        <v>114672.19737359988</v>
      </c>
      <c r="C78" s="40">
        <f t="shared" ref="C78:H78" si="3">SUM(C71:C77)</f>
        <v>25630.113793300003</v>
      </c>
      <c r="D78" s="40">
        <f t="shared" si="3"/>
        <v>23434.792439799996</v>
      </c>
      <c r="E78" s="40">
        <f t="shared" si="3"/>
        <v>129058.24502619987</v>
      </c>
      <c r="F78" s="40">
        <f t="shared" si="3"/>
        <v>79825.45384950006</v>
      </c>
      <c r="G78" s="40">
        <f t="shared" si="3"/>
        <v>49409.363579399935</v>
      </c>
      <c r="H78" s="40">
        <f t="shared" si="3"/>
        <v>17389.008790300006</v>
      </c>
      <c r="I78" s="40">
        <f>SUM(I71:I77)</f>
        <v>9706.8915978000077</v>
      </c>
      <c r="J78" s="40">
        <f>SUM(J71:J77)</f>
        <v>449126.06644989981</v>
      </c>
    </row>
  </sheetData>
  <mergeCells count="13">
    <mergeCell ref="A35:F35"/>
    <mergeCell ref="A5:F5"/>
    <mergeCell ref="E6:F6"/>
    <mergeCell ref="A7:A8"/>
    <mergeCell ref="B7:D7"/>
    <mergeCell ref="E7:F7"/>
    <mergeCell ref="A68:J68"/>
    <mergeCell ref="E36:F36"/>
    <mergeCell ref="A37:A38"/>
    <mergeCell ref="B37:D37"/>
    <mergeCell ref="E37:F37"/>
    <mergeCell ref="I56:J56"/>
    <mergeCell ref="A57:J5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Web-NonLife Asar</vt:lpstr>
      <vt:lpstr>'Web-NonLife Asar'!Print_Area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Rahul Jha</cp:lastModifiedBy>
  <dcterms:created xsi:type="dcterms:W3CDTF">2015-06-05T18:17:20Z</dcterms:created>
  <dcterms:modified xsi:type="dcterms:W3CDTF">2025-08-06T08:43:07Z</dcterms:modified>
</cp:coreProperties>
</file>