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872A922-DD2B-4EBF-965D-83CE54B844B4}" xr6:coauthVersionLast="47" xr6:coauthVersionMax="47" xr10:uidLastSave="{00000000-0000-0000-0000-000000000000}"/>
  <bookViews>
    <workbookView xWindow="-120" yWindow="-120" windowWidth="29040" windowHeight="15720" xr2:uid="{670FC5FF-8190-41C0-BDB4-881A03F1FD1B}"/>
  </bookViews>
  <sheets>
    <sheet name="shrawan month li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38" i="1"/>
  <c r="E28" i="1"/>
  <c r="E25" i="1"/>
  <c r="E26" i="1"/>
  <c r="E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8" i="1"/>
</calcChain>
</file>

<file path=xl/sharedStrings.xml><?xml version="1.0" encoding="utf-8"?>
<sst xmlns="http://schemas.openxmlformats.org/spreadsheetml/2006/main" count="111" uniqueCount="61">
  <si>
    <t>जीवन बीमा ब्यवसाय गर्ने बीमकहरुको विवरण</t>
  </si>
  <si>
    <t>रकम रु. लाखमा</t>
  </si>
  <si>
    <t>बीमक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</si>
  <si>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</si>
  <si>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</si>
  <si>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</si>
  <si>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</si>
  <si>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</si>
  <si>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</si>
  <si>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</si>
  <si>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</si>
  <si>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</si>
  <si>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</si>
  <si>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</si>
  <si>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</si>
  <si>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</si>
  <si>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</si>
  <si>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</si>
  <si>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</si>
  <si>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</si>
  <si>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</si>
  <si>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</si>
  <si>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</si>
  <si>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</si>
  <si>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</si>
  <si>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</si>
  <si>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</si>
  <si>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</si>
  <si>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>जीवन बीमा ब्यवसाय गर्ने बीमकहरुले जारी गरेको लघु बीमालेखको विवरण</t>
  </si>
  <si>
    <t>प्रथम बीमाशुल्क</t>
  </si>
  <si>
    <t xml:space="preserve">कुल बीमाशुल्क संकलन </t>
  </si>
  <si>
    <t>रिलायवल नेपाल ला. इ. क. लि.</t>
  </si>
  <si>
    <t>जम्मा</t>
  </si>
  <si>
    <t>आ.व. 2082/83</t>
  </si>
  <si>
    <t>साउन महिनाको</t>
  </si>
  <si>
    <t>साउन महिनासम्मको</t>
  </si>
  <si>
    <t>क्र.सं.</t>
  </si>
  <si>
    <t>जम्मा (क + ख + ग)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</si>
  <si>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</si>
  <si>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</si>
  <si>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</si>
  <si>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</si>
  <si>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</si>
  <si>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</si>
  <si>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</si>
  <si>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</si>
  <si>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</si>
  <si>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</si>
  <si>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</si>
  <si>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</si>
  <si>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</si>
  <si>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</si>
  <si>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</si>
  <si>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</si>
  <si>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</si>
  <si>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सुदुरपश्चिम</t>
  </si>
  <si>
    <t>रकम रु.लाखमा</t>
  </si>
  <si>
    <t>एकल बीमा शुल्क जीबन बीमा</t>
  </si>
  <si>
    <t>जीवन बीमा ब्यवसाय गर्ने बीमकहरुको साउन महिनासम्मको सक्रिय रहेका कुल बीमालेख संख्याको प्रदेशगत विवरण</t>
  </si>
  <si>
    <t>जीवन बीमा ब्यवसाय गर्ने बीमकहरुले साउन महिनासम्मको बिभिन्न बीमालेखहरुबाट संकलन गरेको कुल बीमाशुल्कको प्रदेशगत विवरण</t>
  </si>
  <si>
    <t>बैदेशिक रोजगार म्यादी जीवन बीमा पुल (ग)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</si>
</sst>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,##0.0000000"/>
    <numFmt numFmtId="167" formatCode="_(* #,##0.0_);_(* \(#,##0.0\);_(* &quot;-&quot;??_);_(@_)"/>
    <numFmt numFmtId="168" formatCode="[$-4000439]0"/>
    <numFmt numFmtId="169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sz val="14"/>
      <color rgb="FF0070C0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9"/>
      <color theme="1"/>
      <name val="Fontasy Himali"/>
      <family val="5"/>
    </font>
    <font>
      <b/>
      <sz val="9"/>
      <color theme="1"/>
      <name val="Fontasy Himali"/>
      <family val="5"/>
    </font>
    <font>
      <sz val="9"/>
      <color theme="1"/>
      <name val="Kalimati"/>
      <charset val="1"/>
    </font>
    <font>
      <sz val="11"/>
      <color theme="1"/>
      <name val="Kalimati"/>
      <charset val="1"/>
    </font>
    <font>
      <b/>
      <sz val="12"/>
      <color rgb="FF0070C0"/>
      <name val="Kalimati"/>
      <charset val="1"/>
    </font>
    <font>
      <b/>
      <sz val="7.5"/>
      <name val="Kalimati"/>
      <charset val="1"/>
    </font>
    <font>
      <b/>
      <i/>
      <sz val="7.5"/>
      <color theme="1"/>
      <name val="Kalimati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4" borderId="3" xfId="2" applyFont="1" applyFill="1" applyBorder="1" applyAlignment="1">
      <alignment horizontal="center" vertical="center" wrapText="1"/>
    </xf>
    <xf numFmtId="0" fontId="6" fillId="4" borderId="3" xfId="0" applyFont="1" applyFill="1" applyBorder="1"/>
    <xf numFmtId="164" fontId="8" fillId="3" borderId="3" xfId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vertical="center" wrapText="1"/>
    </xf>
    <xf numFmtId="2" fontId="9" fillId="0" borderId="0" xfId="0" applyNumberFormat="1" applyFont="1" applyAlignment="1">
      <alignment horizontal="center" vertical="top"/>
    </xf>
    <xf numFmtId="164" fontId="7" fillId="0" borderId="0" xfId="1" applyFont="1" applyFill="1" applyBorder="1" applyAlignment="1">
      <alignment vertical="center"/>
    </xf>
    <xf numFmtId="2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164" fontId="9" fillId="0" borderId="0" xfId="1" applyFont="1" applyFill="1" applyBorder="1" applyAlignment="1">
      <alignment horizontal="center" vertical="center"/>
    </xf>
    <xf numFmtId="166" fontId="0" fillId="0" borderId="0" xfId="0" applyNumberFormat="1"/>
    <xf numFmtId="167" fontId="6" fillId="0" borderId="0" xfId="0" applyNumberFormat="1" applyFont="1"/>
    <xf numFmtId="0" fontId="6" fillId="0" borderId="0" xfId="0" applyFont="1" applyAlignment="1">
      <alignment horizontal="left" vertical="center"/>
    </xf>
    <xf numFmtId="43" fontId="6" fillId="0" borderId="0" xfId="0" applyNumberFormat="1" applyFont="1" applyAlignment="1">
      <alignment horizontal="left" vertical="center"/>
    </xf>
    <xf numFmtId="0" fontId="0" fillId="0" borderId="0" xfId="0" applyAlignment="1">
      <alignment vertical="top"/>
    </xf>
    <xf numFmtId="1" fontId="9" fillId="0" borderId="0" xfId="0" applyNumberFormat="1" applyFont="1" applyAlignment="1">
      <alignment horizontal="center" vertical="top"/>
    </xf>
    <xf numFmtId="0" fontId="3" fillId="0" borderId="0" xfId="0" applyFont="1"/>
    <xf numFmtId="164" fontId="10" fillId="0" borderId="3" xfId="1" applyFont="1" applyFill="1" applyBorder="1" applyAlignment="1">
      <alignment horizontal="left" vertical="center"/>
    </xf>
    <xf numFmtId="43" fontId="0" fillId="0" borderId="0" xfId="0" applyNumberFormat="1" applyAlignment="1">
      <alignment vertical="top"/>
    </xf>
    <xf numFmtId="0" fontId="0" fillId="3" borderId="3" xfId="0" applyFill="1" applyBorder="1" applyAlignment="1">
      <alignment vertical="top"/>
    </xf>
    <xf numFmtId="164" fontId="10" fillId="3" borderId="3" xfId="1" applyFont="1" applyFill="1" applyBorder="1" applyAlignment="1">
      <alignment horizontal="left" vertical="center"/>
    </xf>
    <xf numFmtId="164" fontId="6" fillId="4" borderId="3" xfId="1" applyFont="1" applyFill="1" applyBorder="1"/>
    <xf numFmtId="165" fontId="6" fillId="4" borderId="3" xfId="1" applyNumberFormat="1" applyFont="1" applyFill="1" applyBorder="1"/>
    <xf numFmtId="43" fontId="7" fillId="0" borderId="0" xfId="0" applyNumberFormat="1" applyFont="1" applyAlignment="1">
      <alignment vertical="center" wrapText="1"/>
    </xf>
    <xf numFmtId="164" fontId="6" fillId="0" borderId="0" xfId="1" applyFont="1" applyFill="1" applyBorder="1"/>
    <xf numFmtId="0" fontId="7" fillId="0" borderId="0" xfId="0" applyFont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8" fillId="0" borderId="0" xfId="1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164" fontId="6" fillId="7" borderId="3" xfId="1" applyFont="1" applyFill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4" borderId="6" xfId="0" applyFont="1" applyFill="1" applyBorder="1"/>
    <xf numFmtId="0" fontId="6" fillId="3" borderId="6" xfId="0" applyFont="1" applyFill="1" applyBorder="1" applyAlignment="1">
      <alignment horizontal="center"/>
    </xf>
    <xf numFmtId="168" fontId="11" fillId="0" borderId="3" xfId="0" applyNumberFormat="1" applyFont="1" applyBorder="1"/>
    <xf numFmtId="168" fontId="10" fillId="0" borderId="3" xfId="0" applyNumberFormat="1" applyFont="1" applyBorder="1" applyAlignment="1">
      <alignment vertical="center"/>
    </xf>
    <xf numFmtId="164" fontId="6" fillId="6" borderId="3" xfId="1" applyFont="1" applyFill="1" applyBorder="1" applyAlignment="1">
      <alignment horizontal="center" vertical="center"/>
    </xf>
    <xf numFmtId="164" fontId="6" fillId="5" borderId="3" xfId="1" applyFont="1" applyFill="1" applyBorder="1" applyAlignment="1">
      <alignment horizontal="center" vertical="center"/>
    </xf>
    <xf numFmtId="169" fontId="10" fillId="0" borderId="3" xfId="1" applyNumberFormat="1" applyFont="1" applyFill="1" applyBorder="1" applyAlignment="1">
      <alignment horizontal="left" vertical="center"/>
    </xf>
    <xf numFmtId="169" fontId="10" fillId="0" borderId="3" xfId="1" applyNumberFormat="1" applyFont="1" applyBorder="1" applyAlignment="1">
      <alignment horizontal="center" vertical="center"/>
    </xf>
    <xf numFmtId="164" fontId="6" fillId="5" borderId="3" xfId="1" applyFont="1" applyFill="1" applyBorder="1" applyAlignment="1">
      <alignment horizontal="center"/>
    </xf>
    <xf numFmtId="169" fontId="6" fillId="5" borderId="3" xfId="1" applyNumberFormat="1" applyFont="1" applyFill="1" applyBorder="1" applyAlignment="1">
      <alignment horizontal="center" vertical="center"/>
    </xf>
    <xf numFmtId="169" fontId="6" fillId="5" borderId="3" xfId="1" applyNumberFormat="1" applyFont="1" applyFill="1" applyBorder="1" applyAlignment="1">
      <alignment horizontal="center"/>
    </xf>
    <xf numFmtId="169" fontId="6" fillId="7" borderId="3" xfId="1" applyNumberFormat="1" applyFont="1" applyFill="1" applyBorder="1" applyAlignment="1">
      <alignment horizontal="center" vertical="center"/>
    </xf>
    <xf numFmtId="169" fontId="6" fillId="6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/>
    <xf numFmtId="2" fontId="0" fillId="0" borderId="0" xfId="0" applyNumberFormat="1"/>
    <xf numFmtId="0" fontId="7" fillId="0" borderId="0" xfId="0" applyFont="1"/>
    <xf numFmtId="0" fontId="14" fillId="0" borderId="0" xfId="0" applyFont="1"/>
    <xf numFmtId="165" fontId="10" fillId="0" borderId="3" xfId="3" applyNumberFormat="1" applyFont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43" fontId="10" fillId="0" borderId="3" xfId="3" applyFont="1" applyBorder="1" applyAlignment="1">
      <alignment horizontal="center"/>
    </xf>
    <xf numFmtId="43" fontId="6" fillId="4" borderId="3" xfId="3" applyFont="1" applyFill="1" applyBorder="1" applyAlignment="1">
      <alignment horizontal="center"/>
    </xf>
    <xf numFmtId="0" fontId="6" fillId="3" borderId="4" xfId="0" applyFont="1" applyFill="1" applyBorder="1"/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</cellXfs>
  <cellStyles count="4">
    <cellStyle name="Calculation" xfId="2" builtinId="22"/>
    <cellStyle name="Comma" xfId="1" builtinId="3"/>
    <cellStyle name="Comma 2" xfId="3" xr:uid="{3BFA4127-A54D-43DC-8575-4344C87811C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9525</xdr:rowOff>
    </xdr:from>
    <xdr:to>
      <xdr:col>7</xdr:col>
      <xdr:colOff>0</xdr:colOff>
      <xdr:row>29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9615A80-C0AA-4033-B2F2-BD77AA94BBCA}"/>
            </a:ext>
          </a:extLst>
        </xdr:cNvPr>
        <xdr:cNvCxnSpPr/>
      </xdr:nvCxnSpPr>
      <xdr:spPr>
        <a:xfrm>
          <a:off x="6987540" y="1122045"/>
          <a:ext cx="0" cy="597979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35</xdr:row>
      <xdr:rowOff>9525</xdr:rowOff>
    </xdr:from>
    <xdr:to>
      <xdr:col>7</xdr:col>
      <xdr:colOff>9525</xdr:colOff>
      <xdr:row>54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31421BD-8413-4703-BCFC-2AD7AD03A88A}"/>
            </a:ext>
          </a:extLst>
        </xdr:cNvPr>
        <xdr:cNvCxnSpPr/>
      </xdr:nvCxnSpPr>
      <xdr:spPr>
        <a:xfrm flipH="1">
          <a:off x="7467600" y="10052685"/>
          <a:ext cx="9525" cy="493585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471346</xdr:colOff>
      <xdr:row>0</xdr:row>
      <xdr:rowOff>59630</xdr:rowOff>
    </xdr:from>
    <xdr:to>
      <xdr:col>5</xdr:col>
      <xdr:colOff>31948</xdr:colOff>
      <xdr:row>3</xdr:row>
      <xdr:rowOff>199066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22BA50-5DE9-4E82-B1B7-51B6C033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4065" y="59630"/>
          <a:ext cx="2797377" cy="678829"/>
        </a:xfrm>
        <a:prstGeom prst="rect">
          <a:avLst/>
        </a:prstGeom>
      </xdr:spPr>
    </xdr:pic>
    <xdr:clientData/>
  </xdr:twoCellAnchor>
  <xdr:twoCellAnchor editAs="oneCell">
    <xdr:from>
      <xdr:col>2</xdr:col>
      <xdr:colOff>170409</xdr:colOff>
      <xdr:row>30</xdr:row>
      <xdr:rowOff>158673</xdr:rowOff>
    </xdr:from>
    <xdr:to>
      <xdr:col>5</xdr:col>
      <xdr:colOff>547336</xdr:colOff>
      <xdr:row>34</xdr:row>
      <xdr:rowOff>98496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85D415-78F0-4036-9865-CD304A1A7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1076" y="8657090"/>
          <a:ext cx="3541343" cy="860573"/>
        </a:xfrm>
        <a:prstGeom prst="rect">
          <a:avLst/>
        </a:prstGeom>
      </xdr:spPr>
    </xdr:pic>
    <xdr:clientData/>
  </xdr:twoCellAnchor>
  <xdr:twoCellAnchor editAs="oneCell">
    <xdr:from>
      <xdr:col>4</xdr:col>
      <xdr:colOff>209023</xdr:colOff>
      <xdr:row>57</xdr:row>
      <xdr:rowOff>74083</xdr:rowOff>
    </xdr:from>
    <xdr:to>
      <xdr:col>6</xdr:col>
      <xdr:colOff>824160</xdr:colOff>
      <xdr:row>59</xdr:row>
      <xdr:rowOff>177899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528BB92-BEEC-411B-910B-538B1C23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4440" y="16129000"/>
          <a:ext cx="2742387" cy="569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031E-BA5A-4504-8F6B-B84E5C3F0E75}">
  <sheetPr>
    <pageSetUpPr fitToPage="1"/>
  </sheetPr>
  <dimension ref="A4:M81"/>
  <sheetViews>
    <sheetView tabSelected="1" view="pageBreakPreview" zoomScale="90" zoomScaleNormal="108" zoomScaleSheetLayoutView="90" workbookViewId="0">
      <selection activeCell="O65" sqref="O65"/>
    </sheetView>
  </sheetViews>
  <sheetFormatPr defaultRowHeight="15" x14ac:dyDescent="0.25"/>
  <cols>
    <col min="1" max="1" width="9.7109375" customWidth="1"/>
    <col min="2" max="2" width="29.140625" bestFit="1" customWidth="1"/>
    <col min="3" max="3" width="15" bestFit="1" customWidth="1"/>
    <col min="4" max="5" width="16.140625" bestFit="1" customWidth="1"/>
    <col min="6" max="6" width="15.7109375" customWidth="1"/>
    <col min="7" max="7" width="16.85546875" bestFit="1" customWidth="1"/>
    <col min="8" max="8" width="19.140625" bestFit="1" customWidth="1"/>
    <col min="9" max="9" width="13.5703125" bestFit="1" customWidth="1"/>
    <col min="10" max="10" width="13.140625" bestFit="1" customWidth="1"/>
    <col min="11" max="11" width="13.42578125" customWidth="1"/>
    <col min="12" max="12" width="16.140625" bestFit="1" customWidth="1"/>
    <col min="13" max="13" width="12.85546875" bestFit="1" customWidth="1"/>
  </cols>
  <sheetData>
    <row r="4" spans="1:12" ht="16.899999999999999" customHeight="1" x14ac:dyDescent="0.25">
      <c r="C4" s="1"/>
      <c r="D4" s="1"/>
      <c r="E4" s="1"/>
      <c r="F4" s="1"/>
      <c r="G4" s="67" t="s">
        <v>33</v>
      </c>
      <c r="H4" s="67"/>
      <c r="K4" s="1"/>
      <c r="L4" s="1"/>
    </row>
    <row r="5" spans="1:12" ht="28.5" x14ac:dyDescent="0.45">
      <c r="B5" s="71" t="s">
        <v>0</v>
      </c>
      <c r="C5" s="71"/>
      <c r="D5" s="71"/>
      <c r="E5" s="71"/>
      <c r="F5" s="71"/>
      <c r="G5" s="71"/>
      <c r="H5" s="3" t="s">
        <v>1</v>
      </c>
      <c r="I5" s="34"/>
      <c r="J5" s="34"/>
      <c r="K5" s="34"/>
      <c r="L5" s="3"/>
    </row>
    <row r="6" spans="1:12" ht="21" customHeight="1" x14ac:dyDescent="0.25">
      <c r="A6" s="70" t="s">
        <v>36</v>
      </c>
      <c r="B6" s="86" t="s">
        <v>2</v>
      </c>
      <c r="C6" s="73" t="s">
        <v>34</v>
      </c>
      <c r="D6" s="74"/>
      <c r="E6" s="74"/>
      <c r="F6" s="74"/>
      <c r="G6" s="75"/>
      <c r="H6" s="37" t="s">
        <v>35</v>
      </c>
      <c r="I6" s="33"/>
      <c r="J6" s="33"/>
      <c r="K6" s="33"/>
      <c r="L6" s="33"/>
    </row>
    <row r="7" spans="1:12" ht="48" customHeight="1" x14ac:dyDescent="0.25">
      <c r="A7" s="70"/>
      <c r="B7" s="86"/>
      <c r="C7" s="4" t="s">
        <v>29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31"/>
      <c r="J7" s="31"/>
      <c r="K7" s="31"/>
      <c r="L7" s="31"/>
    </row>
    <row r="8" spans="1:12" ht="23.25" x14ac:dyDescent="0.6">
      <c r="A8" s="43">
        <v>1</v>
      </c>
      <c r="B8" s="41" t="s">
        <v>8</v>
      </c>
      <c r="C8" s="22">
        <v>415.63898</v>
      </c>
      <c r="D8" s="22">
        <v>3923.5208899999998</v>
      </c>
      <c r="E8" s="22">
        <f>C8+D8</f>
        <v>4339.1598699999995</v>
      </c>
      <c r="F8" s="47">
        <v>825</v>
      </c>
      <c r="G8" s="22">
        <v>11071.06798</v>
      </c>
      <c r="H8" s="47">
        <v>562089</v>
      </c>
      <c r="I8" s="32"/>
      <c r="J8" s="32"/>
      <c r="K8" s="32"/>
      <c r="L8" s="32"/>
    </row>
    <row r="9" spans="1:12" ht="23.25" x14ac:dyDescent="0.6">
      <c r="A9" s="43">
        <v>2</v>
      </c>
      <c r="B9" s="41" t="s">
        <v>9</v>
      </c>
      <c r="C9" s="22">
        <v>4237.7965648999998</v>
      </c>
      <c r="D9" s="22">
        <v>19907.5613337</v>
      </c>
      <c r="E9" s="22">
        <f t="shared" ref="E9:E21" si="0">C9+D9</f>
        <v>24145.357898599999</v>
      </c>
      <c r="F9" s="47">
        <v>27371</v>
      </c>
      <c r="G9" s="22">
        <v>75512.489719999998</v>
      </c>
      <c r="H9" s="47">
        <v>1375542</v>
      </c>
      <c r="I9" s="32"/>
      <c r="J9" s="32"/>
      <c r="K9" s="32"/>
      <c r="L9" s="32"/>
    </row>
    <row r="10" spans="1:12" ht="23.25" x14ac:dyDescent="0.6">
      <c r="A10" s="43">
        <v>3</v>
      </c>
      <c r="B10" s="41" t="s">
        <v>10</v>
      </c>
      <c r="C10" s="22">
        <v>10390.7454891</v>
      </c>
      <c r="D10" s="22">
        <v>51534.944371300036</v>
      </c>
      <c r="E10" s="22">
        <f t="shared" si="0"/>
        <v>61925.689860400038</v>
      </c>
      <c r="F10" s="47">
        <v>75953</v>
      </c>
      <c r="G10" s="22">
        <v>110304.41677</v>
      </c>
      <c r="H10" s="47">
        <v>1679509</v>
      </c>
      <c r="I10" s="32"/>
      <c r="J10" s="32"/>
      <c r="K10" s="32"/>
      <c r="L10" s="32"/>
    </row>
    <row r="11" spans="1:12" ht="23.25" x14ac:dyDescent="0.6">
      <c r="A11" s="43">
        <v>4</v>
      </c>
      <c r="B11" s="41" t="s">
        <v>11</v>
      </c>
      <c r="C11" s="22">
        <v>2135.0538900000001</v>
      </c>
      <c r="D11" s="22">
        <v>18264.42497</v>
      </c>
      <c r="E11" s="22">
        <f t="shared" si="0"/>
        <v>20399.478859999999</v>
      </c>
      <c r="F11" s="47">
        <v>4112</v>
      </c>
      <c r="G11" s="22">
        <v>20785.03</v>
      </c>
      <c r="H11" s="47">
        <v>692014</v>
      </c>
      <c r="I11" s="32"/>
      <c r="J11" s="32"/>
      <c r="K11" s="32"/>
      <c r="L11" s="32"/>
    </row>
    <row r="12" spans="1:12" ht="23.25" x14ac:dyDescent="0.6">
      <c r="A12" s="43">
        <v>5</v>
      </c>
      <c r="B12" s="41" t="s">
        <v>12</v>
      </c>
      <c r="C12" s="22">
        <v>1239.9192825000002</v>
      </c>
      <c r="D12" s="22">
        <v>4160.0016343999996</v>
      </c>
      <c r="E12" s="22">
        <f t="shared" si="0"/>
        <v>5399.9209168999996</v>
      </c>
      <c r="F12" s="47">
        <v>47153</v>
      </c>
      <c r="G12" s="22">
        <v>189245.9824221</v>
      </c>
      <c r="H12" s="47">
        <v>703748</v>
      </c>
      <c r="I12" s="32"/>
      <c r="J12" s="32"/>
      <c r="K12" s="32"/>
      <c r="L12" s="32"/>
    </row>
    <row r="13" spans="1:12" ht="23.25" x14ac:dyDescent="0.6">
      <c r="A13" s="43">
        <v>6</v>
      </c>
      <c r="B13" s="41" t="s">
        <v>13</v>
      </c>
      <c r="C13" s="22">
        <v>1516.4773600000001</v>
      </c>
      <c r="D13" s="22">
        <v>7969.6467499999999</v>
      </c>
      <c r="E13" s="22">
        <f t="shared" si="0"/>
        <v>9486.1241100000007</v>
      </c>
      <c r="F13" s="47">
        <v>8088</v>
      </c>
      <c r="G13" s="22">
        <v>24782.587584000001</v>
      </c>
      <c r="H13" s="47">
        <v>595549</v>
      </c>
      <c r="I13" s="32"/>
      <c r="J13" s="32"/>
      <c r="K13" s="32"/>
      <c r="L13" s="32"/>
    </row>
    <row r="14" spans="1:12" ht="23.25" x14ac:dyDescent="0.6">
      <c r="A14" s="43">
        <v>7</v>
      </c>
      <c r="B14" s="41" t="s">
        <v>14</v>
      </c>
      <c r="C14" s="22">
        <v>1527.4706844999998</v>
      </c>
      <c r="D14" s="22">
        <v>5177.5734412000011</v>
      </c>
      <c r="E14" s="22">
        <f t="shared" si="0"/>
        <v>6705.0441257000011</v>
      </c>
      <c r="F14" s="47">
        <v>11852</v>
      </c>
      <c r="G14" s="22">
        <v>30292.331630000001</v>
      </c>
      <c r="H14" s="47">
        <v>490296</v>
      </c>
      <c r="I14" s="32"/>
      <c r="J14" s="32"/>
      <c r="K14" s="32"/>
      <c r="L14" s="32"/>
    </row>
    <row r="15" spans="1:12" ht="23.25" x14ac:dyDescent="0.6">
      <c r="A15" s="43">
        <v>8</v>
      </c>
      <c r="B15" s="41" t="s">
        <v>15</v>
      </c>
      <c r="C15" s="22">
        <v>549.13360910000006</v>
      </c>
      <c r="D15" s="22">
        <v>3103.1260400000001</v>
      </c>
      <c r="E15" s="22">
        <f t="shared" si="0"/>
        <v>3652.2596491000004</v>
      </c>
      <c r="F15" s="47">
        <v>11298</v>
      </c>
      <c r="G15" s="22">
        <v>14799.34433</v>
      </c>
      <c r="H15" s="47">
        <v>206303</v>
      </c>
      <c r="I15" s="32"/>
      <c r="J15" s="32"/>
      <c r="K15" s="32"/>
      <c r="L15" s="32"/>
    </row>
    <row r="16" spans="1:12" ht="23.25" x14ac:dyDescent="0.6">
      <c r="A16" s="43">
        <v>9</v>
      </c>
      <c r="B16" s="41" t="s">
        <v>16</v>
      </c>
      <c r="C16" s="22">
        <v>1447.4312739</v>
      </c>
      <c r="D16" s="22">
        <v>4370.3627999999999</v>
      </c>
      <c r="E16" s="22">
        <f t="shared" si="0"/>
        <v>5817.7940738999996</v>
      </c>
      <c r="F16" s="47">
        <v>22338</v>
      </c>
      <c r="G16" s="22">
        <v>65960.639500000005</v>
      </c>
      <c r="H16" s="47">
        <v>2429352</v>
      </c>
      <c r="I16" s="32"/>
      <c r="J16" s="32"/>
      <c r="K16" s="32"/>
      <c r="L16" s="32"/>
    </row>
    <row r="17" spans="1:13" ht="23.25" x14ac:dyDescent="0.6">
      <c r="A17" s="43">
        <v>10</v>
      </c>
      <c r="B17" s="41" t="s">
        <v>17</v>
      </c>
      <c r="C17" s="22">
        <v>2501.1078524999998</v>
      </c>
      <c r="D17" s="22">
        <v>6063.2517099999995</v>
      </c>
      <c r="E17" s="22">
        <f t="shared" si="0"/>
        <v>8564.3595624999998</v>
      </c>
      <c r="F17" s="47">
        <v>32824</v>
      </c>
      <c r="G17" s="22">
        <v>121407.87520049997</v>
      </c>
      <c r="H17" s="47">
        <v>866054</v>
      </c>
      <c r="I17" s="32"/>
      <c r="J17" s="32"/>
      <c r="K17" s="32"/>
      <c r="L17" s="32"/>
    </row>
    <row r="18" spans="1:13" ht="23.25" x14ac:dyDescent="0.6">
      <c r="A18" s="43">
        <v>11</v>
      </c>
      <c r="B18" s="41" t="s">
        <v>18</v>
      </c>
      <c r="C18" s="22">
        <v>2278.6643115000002</v>
      </c>
      <c r="D18" s="22">
        <v>10173.9038</v>
      </c>
      <c r="E18" s="22">
        <f t="shared" si="0"/>
        <v>12452.568111500001</v>
      </c>
      <c r="F18" s="47">
        <v>25295</v>
      </c>
      <c r="G18" s="22">
        <v>65336.170539999999</v>
      </c>
      <c r="H18" s="47">
        <v>687910</v>
      </c>
      <c r="I18" s="32"/>
      <c r="J18" s="32"/>
      <c r="K18" s="32"/>
      <c r="L18" s="32"/>
    </row>
    <row r="19" spans="1:13" ht="23.25" x14ac:dyDescent="0.6">
      <c r="A19" s="43">
        <v>12</v>
      </c>
      <c r="B19" s="41" t="s">
        <v>19</v>
      </c>
      <c r="C19" s="22">
        <v>1066.0635400000001</v>
      </c>
      <c r="D19" s="22">
        <v>6129.3305200000004</v>
      </c>
      <c r="E19" s="22">
        <f t="shared" si="0"/>
        <v>7195.3940600000005</v>
      </c>
      <c r="F19" s="47">
        <v>6324</v>
      </c>
      <c r="G19" s="22">
        <v>32460.80717</v>
      </c>
      <c r="H19" s="47">
        <v>528609</v>
      </c>
      <c r="I19" s="32"/>
      <c r="J19" s="32"/>
      <c r="K19" s="32"/>
      <c r="L19" s="32"/>
    </row>
    <row r="20" spans="1:13" ht="23.25" x14ac:dyDescent="0.6">
      <c r="A20" s="43">
        <v>13</v>
      </c>
      <c r="B20" s="41" t="s">
        <v>20</v>
      </c>
      <c r="C20" s="22">
        <v>2380.66302</v>
      </c>
      <c r="D20" s="22">
        <v>17901.179349999999</v>
      </c>
      <c r="E20" s="22">
        <f t="shared" si="0"/>
        <v>20281.842369999998</v>
      </c>
      <c r="F20" s="47">
        <v>4178</v>
      </c>
      <c r="G20" s="22">
        <v>65511.63</v>
      </c>
      <c r="H20" s="47">
        <v>419993</v>
      </c>
      <c r="I20" s="32"/>
      <c r="J20" s="32"/>
      <c r="K20" s="32"/>
      <c r="L20" s="32"/>
    </row>
    <row r="21" spans="1:13" ht="23.25" x14ac:dyDescent="0.6">
      <c r="A21" s="43">
        <v>14</v>
      </c>
      <c r="B21" s="41" t="s">
        <v>21</v>
      </c>
      <c r="C21" s="22">
        <v>1038.63113</v>
      </c>
      <c r="D21" s="22">
        <v>5129.9204799999998</v>
      </c>
      <c r="E21" s="22">
        <f t="shared" si="0"/>
        <v>6168.5516099999995</v>
      </c>
      <c r="F21" s="47">
        <v>6565</v>
      </c>
      <c r="G21" s="22">
        <v>19580.561849999998</v>
      </c>
      <c r="H21" s="47">
        <v>239908</v>
      </c>
      <c r="I21" s="32"/>
      <c r="J21" s="32"/>
      <c r="K21" s="32"/>
      <c r="L21" s="32"/>
    </row>
    <row r="22" spans="1:13" ht="18" x14ac:dyDescent="0.25">
      <c r="A22" s="76" t="s">
        <v>22</v>
      </c>
      <c r="B22" s="77"/>
      <c r="C22" s="46">
        <v>32724.796988000006</v>
      </c>
      <c r="D22" s="46">
        <v>163808.74809060001</v>
      </c>
      <c r="E22" s="46">
        <v>196533.54507860003</v>
      </c>
      <c r="F22" s="46">
        <v>284176</v>
      </c>
      <c r="G22" s="46">
        <v>847050.93469660007</v>
      </c>
      <c r="H22" s="50">
        <v>11476876</v>
      </c>
      <c r="I22" s="14"/>
      <c r="J22" s="14"/>
      <c r="K22" s="14"/>
      <c r="L22" s="14"/>
    </row>
    <row r="23" spans="1:13" ht="22.9" customHeight="1" x14ac:dyDescent="0.45">
      <c r="A23" s="40" t="s">
        <v>36</v>
      </c>
      <c r="B23" s="42" t="s">
        <v>23</v>
      </c>
      <c r="C23" s="6"/>
      <c r="D23" s="6"/>
      <c r="E23" s="6"/>
      <c r="F23" s="6"/>
      <c r="G23" s="6"/>
      <c r="H23" s="7"/>
      <c r="I23" s="32"/>
      <c r="J23" s="32"/>
      <c r="K23" s="32"/>
      <c r="L23" s="32"/>
    </row>
    <row r="24" spans="1:13" ht="18" x14ac:dyDescent="0.45">
      <c r="A24" s="44">
        <v>1</v>
      </c>
      <c r="B24" s="41" t="s">
        <v>24</v>
      </c>
      <c r="C24" s="39">
        <v>309.55268999999998</v>
      </c>
      <c r="D24" s="39">
        <v>16.797170000000001</v>
      </c>
      <c r="E24" s="39">
        <f>C24+D24</f>
        <v>326.34985999999998</v>
      </c>
      <c r="F24" s="48">
        <v>258520</v>
      </c>
      <c r="G24" s="39">
        <v>87606.210529999997</v>
      </c>
      <c r="H24" s="48">
        <v>1187541</v>
      </c>
      <c r="I24" s="32"/>
      <c r="J24" s="32"/>
      <c r="K24" s="32"/>
      <c r="L24" s="32"/>
    </row>
    <row r="25" spans="1:13" ht="23.25" x14ac:dyDescent="0.6">
      <c r="A25" s="43">
        <v>2</v>
      </c>
      <c r="B25" s="41" t="s">
        <v>25</v>
      </c>
      <c r="C25" s="39">
        <v>157.58054999999999</v>
      </c>
      <c r="D25" s="39">
        <v>20.561869999999999</v>
      </c>
      <c r="E25" s="39">
        <f t="shared" ref="E25:E26" si="1">C25+D25</f>
        <v>178.14241999999999</v>
      </c>
      <c r="F25" s="48">
        <v>13018</v>
      </c>
      <c r="G25" s="39">
        <v>19208.874029999999</v>
      </c>
      <c r="H25" s="48">
        <v>397049</v>
      </c>
      <c r="I25" s="32"/>
      <c r="J25" s="32"/>
      <c r="K25" s="32"/>
      <c r="L25" s="32"/>
    </row>
    <row r="26" spans="1:13" ht="23.25" x14ac:dyDescent="0.6">
      <c r="A26" s="43">
        <v>3</v>
      </c>
      <c r="B26" s="41" t="s">
        <v>26</v>
      </c>
      <c r="C26" s="39">
        <v>239.20731000000001</v>
      </c>
      <c r="D26" s="39">
        <v>29.45111</v>
      </c>
      <c r="E26" s="39">
        <f t="shared" si="1"/>
        <v>268.65841999999998</v>
      </c>
      <c r="F26" s="48">
        <v>24170</v>
      </c>
      <c r="G26" s="39">
        <v>26859.495589999999</v>
      </c>
      <c r="H26" s="48">
        <v>205663</v>
      </c>
      <c r="I26" s="32"/>
      <c r="J26" s="32"/>
      <c r="K26" s="32"/>
      <c r="L26" s="32"/>
    </row>
    <row r="27" spans="1:13" ht="18" x14ac:dyDescent="0.45">
      <c r="A27" s="78" t="s">
        <v>27</v>
      </c>
      <c r="B27" s="79"/>
      <c r="C27" s="49">
        <v>706.34055000000001</v>
      </c>
      <c r="D27" s="49">
        <v>66.810149999999993</v>
      </c>
      <c r="E27" s="49">
        <v>773.15069999999992</v>
      </c>
      <c r="F27" s="51">
        <v>295708</v>
      </c>
      <c r="G27" s="49">
        <v>133674.58014999999</v>
      </c>
      <c r="H27" s="51">
        <v>1790253</v>
      </c>
      <c r="I27" s="14"/>
      <c r="J27" s="14"/>
      <c r="K27" s="14"/>
      <c r="L27" s="14"/>
    </row>
    <row r="28" spans="1:13" ht="23.25" x14ac:dyDescent="0.6">
      <c r="A28" s="80" t="s">
        <v>60</v>
      </c>
      <c r="B28" s="81"/>
      <c r="C28" s="38">
        <v>2897.0477575</v>
      </c>
      <c r="D28" s="38"/>
      <c r="E28" s="38">
        <f>C28+D28</f>
        <v>2897.0477575</v>
      </c>
      <c r="F28" s="52">
        <v>68704</v>
      </c>
      <c r="G28" s="38">
        <v>744805</v>
      </c>
      <c r="H28" s="52">
        <v>2619236</v>
      </c>
      <c r="I28" s="14"/>
      <c r="J28" s="14"/>
      <c r="K28" s="14"/>
      <c r="L28" s="14"/>
    </row>
    <row r="29" spans="1:13" ht="18" x14ac:dyDescent="0.45">
      <c r="A29" s="82" t="s">
        <v>37</v>
      </c>
      <c r="B29" s="83"/>
      <c r="C29" s="45">
        <v>36328.185295499999</v>
      </c>
      <c r="D29" s="45">
        <v>163875.55824060002</v>
      </c>
      <c r="E29" s="45">
        <v>200203.74353610002</v>
      </c>
      <c r="F29" s="53">
        <v>648588</v>
      </c>
      <c r="G29" s="45">
        <v>1725530.5148466001</v>
      </c>
      <c r="H29" s="53">
        <v>15886365</v>
      </c>
      <c r="I29" s="14"/>
      <c r="J29" s="14"/>
      <c r="K29" s="14"/>
      <c r="L29" s="14"/>
    </row>
    <row r="30" spans="1:13" ht="17.25" x14ac:dyDescent="0.25">
      <c r="C30" s="11"/>
      <c r="D30" s="11"/>
      <c r="E30" s="11"/>
      <c r="F30" s="12"/>
      <c r="G30" s="11"/>
      <c r="I30" s="13"/>
      <c r="J30" s="14"/>
      <c r="K30" s="14"/>
      <c r="L30" s="14"/>
      <c r="M30" s="14"/>
    </row>
    <row r="31" spans="1:13" ht="17.25" x14ac:dyDescent="0.25">
      <c r="C31" s="11"/>
      <c r="D31" s="11"/>
      <c r="E31" s="11"/>
      <c r="F31" s="12"/>
      <c r="G31" s="11"/>
      <c r="I31" s="13"/>
      <c r="J31" s="14"/>
      <c r="K31" s="14"/>
      <c r="L31" s="14"/>
      <c r="M31" s="14"/>
    </row>
    <row r="32" spans="1:13" ht="18" x14ac:dyDescent="0.45">
      <c r="B32" s="8"/>
      <c r="C32" s="14"/>
      <c r="D32" s="14"/>
      <c r="E32" s="8"/>
      <c r="F32" s="14"/>
      <c r="G32" s="11"/>
      <c r="I32" s="15"/>
      <c r="J32" s="16"/>
      <c r="K32" s="16"/>
      <c r="L32" s="16"/>
      <c r="M32" s="16"/>
    </row>
    <row r="33" spans="1:13" ht="18" x14ac:dyDescent="0.25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ht="18" x14ac:dyDescent="0.45">
      <c r="B34" s="17"/>
      <c r="C34" s="17"/>
      <c r="D34" s="18"/>
      <c r="E34" s="17"/>
      <c r="F34" s="17"/>
      <c r="G34" s="72" t="s">
        <v>33</v>
      </c>
      <c r="H34" s="72"/>
      <c r="I34" s="20"/>
      <c r="J34" s="21"/>
      <c r="K34" s="21"/>
      <c r="L34" s="21"/>
      <c r="M34" s="10"/>
    </row>
    <row r="35" spans="1:13" ht="28.5" x14ac:dyDescent="0.45">
      <c r="B35" s="71" t="s">
        <v>28</v>
      </c>
      <c r="C35" s="71"/>
      <c r="D35" s="71"/>
      <c r="E35" s="71"/>
      <c r="F35" s="71"/>
      <c r="G35" s="71"/>
      <c r="H35" s="3" t="s">
        <v>1</v>
      </c>
      <c r="I35" s="34"/>
      <c r="J35" s="34"/>
      <c r="K35" s="2"/>
      <c r="L35" s="19"/>
      <c r="M35" s="2"/>
    </row>
    <row r="36" spans="1:13" ht="18" x14ac:dyDescent="0.25">
      <c r="A36" s="70" t="s">
        <v>36</v>
      </c>
      <c r="B36" s="70" t="s">
        <v>2</v>
      </c>
      <c r="C36" s="73" t="s">
        <v>34</v>
      </c>
      <c r="D36" s="74"/>
      <c r="E36" s="74"/>
      <c r="F36" s="74"/>
      <c r="G36" s="75"/>
      <c r="H36" s="37" t="s">
        <v>35</v>
      </c>
      <c r="I36" s="33"/>
      <c r="J36" s="33"/>
      <c r="K36" s="33"/>
      <c r="L36" s="19"/>
      <c r="M36" s="19"/>
    </row>
    <row r="37" spans="1:13" ht="34.5" x14ac:dyDescent="0.25">
      <c r="A37" s="70"/>
      <c r="B37" s="70"/>
      <c r="C37" s="4" t="s">
        <v>29</v>
      </c>
      <c r="D37" s="4" t="s">
        <v>3</v>
      </c>
      <c r="E37" s="4" t="s">
        <v>30</v>
      </c>
      <c r="F37" s="4" t="s">
        <v>5</v>
      </c>
      <c r="G37" s="4" t="s">
        <v>6</v>
      </c>
      <c r="H37" s="4" t="s">
        <v>7</v>
      </c>
      <c r="I37" s="31"/>
      <c r="J37" s="31"/>
      <c r="K37" s="31"/>
      <c r="L37" s="19"/>
      <c r="M37" s="19"/>
    </row>
    <row r="38" spans="1:13" ht="23.25" x14ac:dyDescent="0.6">
      <c r="A38" s="43">
        <v>1</v>
      </c>
      <c r="B38" s="5" t="s">
        <v>9</v>
      </c>
      <c r="C38" s="22">
        <v>557.51812489999986</v>
      </c>
      <c r="D38" s="22">
        <v>0</v>
      </c>
      <c r="E38" s="22">
        <f>C38+D38</f>
        <v>557.51812489999986</v>
      </c>
      <c r="F38" s="47">
        <v>23363</v>
      </c>
      <c r="G38" s="22">
        <v>41621.272660000002</v>
      </c>
      <c r="H38" s="47">
        <v>858731</v>
      </c>
      <c r="I38" s="35"/>
      <c r="J38" s="35"/>
      <c r="K38" s="35"/>
      <c r="L38" s="23"/>
      <c r="M38" s="23"/>
    </row>
    <row r="39" spans="1:13" ht="23.25" x14ac:dyDescent="0.6">
      <c r="A39" s="43">
        <v>2</v>
      </c>
      <c r="B39" s="5" t="s">
        <v>10</v>
      </c>
      <c r="C39" s="22">
        <v>121.8360891</v>
      </c>
      <c r="D39" s="22">
        <v>4.2911000000000001</v>
      </c>
      <c r="E39" s="22">
        <f t="shared" ref="E39:E53" si="2">C39+D39</f>
        <v>126.1271891</v>
      </c>
      <c r="F39" s="47">
        <v>66077</v>
      </c>
      <c r="G39" s="22">
        <v>59312.566769999998</v>
      </c>
      <c r="H39" s="47">
        <v>676712</v>
      </c>
      <c r="I39" s="35"/>
      <c r="J39" s="35"/>
      <c r="K39" s="35"/>
      <c r="L39" s="23"/>
      <c r="M39" s="23"/>
    </row>
    <row r="40" spans="1:13" ht="23.25" x14ac:dyDescent="0.6">
      <c r="A40" s="43">
        <v>3</v>
      </c>
      <c r="B40" s="5" t="s">
        <v>11</v>
      </c>
      <c r="C40" s="22">
        <v>8.3699999999999997E-2</v>
      </c>
      <c r="D40" s="22">
        <v>0</v>
      </c>
      <c r="E40" s="22">
        <f t="shared" si="2"/>
        <v>8.3699999999999997E-2</v>
      </c>
      <c r="F40" s="47">
        <v>10</v>
      </c>
      <c r="G40" s="22">
        <v>13.5</v>
      </c>
      <c r="H40" s="47">
        <v>943</v>
      </c>
      <c r="I40" s="35"/>
      <c r="J40" s="35"/>
      <c r="K40" s="35"/>
      <c r="L40" s="23"/>
      <c r="M40" s="23"/>
    </row>
    <row r="41" spans="1:13" ht="23.25" x14ac:dyDescent="0.6">
      <c r="A41" s="43">
        <v>4</v>
      </c>
      <c r="B41" s="5" t="s">
        <v>12</v>
      </c>
      <c r="C41" s="22">
        <v>60.6227546</v>
      </c>
      <c r="D41" s="22">
        <v>0</v>
      </c>
      <c r="E41" s="22">
        <f t="shared" si="2"/>
        <v>60.6227546</v>
      </c>
      <c r="F41" s="47">
        <v>11803</v>
      </c>
      <c r="G41" s="22">
        <v>12791.513853499999</v>
      </c>
      <c r="H41" s="47">
        <v>247441</v>
      </c>
      <c r="I41" s="35"/>
      <c r="J41" s="35"/>
      <c r="K41" s="35"/>
      <c r="L41" s="23"/>
      <c r="M41" s="23"/>
    </row>
    <row r="42" spans="1:13" ht="23.25" x14ac:dyDescent="0.6">
      <c r="A42" s="43">
        <v>5</v>
      </c>
      <c r="B42" s="5" t="s">
        <v>13</v>
      </c>
      <c r="C42" s="22">
        <v>4.8599999999999997E-3</v>
      </c>
      <c r="D42" s="22">
        <v>12.212249999999999</v>
      </c>
      <c r="E42" s="22">
        <f t="shared" si="2"/>
        <v>12.21711</v>
      </c>
      <c r="F42" s="47">
        <v>3</v>
      </c>
      <c r="G42" s="22">
        <v>0.19</v>
      </c>
      <c r="H42" s="47">
        <v>1697</v>
      </c>
      <c r="I42" s="35"/>
      <c r="J42" s="35"/>
      <c r="K42" s="35"/>
      <c r="L42" s="23"/>
      <c r="M42" s="23"/>
    </row>
    <row r="43" spans="1:13" ht="23.25" x14ac:dyDescent="0.6">
      <c r="A43" s="43">
        <v>6</v>
      </c>
      <c r="B43" s="5" t="s">
        <v>15</v>
      </c>
      <c r="C43" s="22">
        <v>36.721739099999994</v>
      </c>
      <c r="D43" s="22">
        <v>0</v>
      </c>
      <c r="E43" s="22">
        <f t="shared" si="2"/>
        <v>36.721739099999994</v>
      </c>
      <c r="F43" s="47">
        <v>10184</v>
      </c>
      <c r="G43" s="22">
        <v>7977.6243299999996</v>
      </c>
      <c r="H43" s="47">
        <v>124566</v>
      </c>
      <c r="I43" s="35"/>
      <c r="J43" s="35"/>
      <c r="K43" s="35"/>
      <c r="L43" s="23"/>
      <c r="M43" s="23"/>
    </row>
    <row r="44" spans="1:13" ht="23.25" x14ac:dyDescent="0.6">
      <c r="A44" s="43">
        <v>7</v>
      </c>
      <c r="B44" s="5" t="s">
        <v>31</v>
      </c>
      <c r="C44" s="22">
        <v>0.32471</v>
      </c>
      <c r="D44" s="22">
        <v>7.2626799999999996</v>
      </c>
      <c r="E44" s="22">
        <f t="shared" si="2"/>
        <v>7.5873899999999992</v>
      </c>
      <c r="F44" s="47">
        <v>5</v>
      </c>
      <c r="G44" s="22">
        <v>4.05</v>
      </c>
      <c r="H44" s="47">
        <v>2873</v>
      </c>
      <c r="I44" s="35"/>
      <c r="J44" s="35"/>
      <c r="K44" s="35"/>
      <c r="L44" s="23"/>
      <c r="M44" s="23"/>
    </row>
    <row r="45" spans="1:13" ht="23.25" x14ac:dyDescent="0.6">
      <c r="A45" s="43">
        <v>8</v>
      </c>
      <c r="B45" s="5" t="s">
        <v>17</v>
      </c>
      <c r="C45" s="22">
        <v>254.49868000000001</v>
      </c>
      <c r="D45" s="22">
        <v>0</v>
      </c>
      <c r="E45" s="22">
        <f t="shared" si="2"/>
        <v>254.49868000000001</v>
      </c>
      <c r="F45" s="47">
        <v>29635</v>
      </c>
      <c r="G45" s="22">
        <v>97552.568700500007</v>
      </c>
      <c r="H45" s="47">
        <v>658284</v>
      </c>
      <c r="I45" s="35"/>
      <c r="J45" s="35"/>
      <c r="K45" s="35"/>
      <c r="L45" s="23"/>
      <c r="M45" s="23"/>
    </row>
    <row r="46" spans="1:13" ht="23.25" x14ac:dyDescent="0.6">
      <c r="A46" s="43">
        <v>9</v>
      </c>
      <c r="B46" s="5" t="s">
        <v>18</v>
      </c>
      <c r="C46" s="22">
        <v>179.167249</v>
      </c>
      <c r="D46" s="22">
        <v>0</v>
      </c>
      <c r="E46" s="22">
        <f t="shared" si="2"/>
        <v>179.167249</v>
      </c>
      <c r="F46" s="47">
        <v>20996</v>
      </c>
      <c r="G46" s="22">
        <v>40949.850539999999</v>
      </c>
      <c r="H46" s="47">
        <v>405687</v>
      </c>
      <c r="I46" s="35"/>
      <c r="J46" s="35"/>
      <c r="K46" s="35"/>
      <c r="L46" s="23"/>
      <c r="M46" s="23"/>
    </row>
    <row r="47" spans="1:13" ht="23.25" x14ac:dyDescent="0.6">
      <c r="A47" s="43">
        <v>10</v>
      </c>
      <c r="B47" s="5" t="s">
        <v>19</v>
      </c>
      <c r="C47" s="22">
        <v>16.05226</v>
      </c>
      <c r="D47" s="22">
        <v>0</v>
      </c>
      <c r="E47" s="22">
        <f t="shared" si="2"/>
        <v>16.05226</v>
      </c>
      <c r="F47" s="47">
        <v>4353</v>
      </c>
      <c r="G47" s="22">
        <v>12759.41217</v>
      </c>
      <c r="H47" s="47">
        <v>406145</v>
      </c>
      <c r="I47" s="35"/>
      <c r="J47" s="35"/>
      <c r="K47" s="35"/>
      <c r="L47" s="23"/>
      <c r="M47" s="23"/>
    </row>
    <row r="48" spans="1:13" ht="23.25" x14ac:dyDescent="0.6">
      <c r="A48" s="43">
        <v>11</v>
      </c>
      <c r="B48" s="5" t="s">
        <v>20</v>
      </c>
      <c r="C48" s="22">
        <v>0</v>
      </c>
      <c r="D48" s="22">
        <v>0</v>
      </c>
      <c r="E48" s="22">
        <f t="shared" si="2"/>
        <v>0</v>
      </c>
      <c r="F48" s="47"/>
      <c r="G48" s="22">
        <v>0</v>
      </c>
      <c r="H48" s="47">
        <v>135</v>
      </c>
      <c r="I48" s="35"/>
      <c r="J48" s="35"/>
      <c r="K48" s="35"/>
      <c r="L48" s="23"/>
      <c r="M48" s="23"/>
    </row>
    <row r="49" spans="1:13" ht="23.25" x14ac:dyDescent="0.6">
      <c r="A49" s="43">
        <v>12</v>
      </c>
      <c r="B49" s="5" t="s">
        <v>21</v>
      </c>
      <c r="C49" s="22">
        <v>75.606290000000001</v>
      </c>
      <c r="D49" s="22">
        <v>0</v>
      </c>
      <c r="E49" s="22">
        <f t="shared" si="2"/>
        <v>75.606290000000001</v>
      </c>
      <c r="F49" s="47">
        <v>5060</v>
      </c>
      <c r="G49" s="22">
        <v>8957.9418499999992</v>
      </c>
      <c r="H49" s="47">
        <v>122521</v>
      </c>
      <c r="I49" s="35"/>
      <c r="J49" s="35"/>
      <c r="K49" s="35"/>
      <c r="L49" s="23"/>
      <c r="M49" s="23"/>
    </row>
    <row r="50" spans="1:13" ht="18" x14ac:dyDescent="0.45">
      <c r="A50" s="66" t="s">
        <v>36</v>
      </c>
      <c r="B50" s="36" t="s">
        <v>23</v>
      </c>
      <c r="C50" s="24"/>
      <c r="D50" s="24"/>
      <c r="E50" s="24"/>
      <c r="F50" s="25"/>
      <c r="G50" s="24"/>
      <c r="H50" s="24"/>
      <c r="I50" s="19"/>
      <c r="J50" s="19"/>
      <c r="K50" s="35"/>
      <c r="L50" s="23"/>
      <c r="M50" s="23"/>
    </row>
    <row r="51" spans="1:13" ht="23.25" x14ac:dyDescent="0.6">
      <c r="A51" s="43">
        <v>1</v>
      </c>
      <c r="B51" s="5" t="s">
        <v>24</v>
      </c>
      <c r="C51" s="22">
        <v>309.55268999999998</v>
      </c>
      <c r="D51" s="22">
        <v>16.797170000000001</v>
      </c>
      <c r="E51" s="22">
        <f t="shared" si="2"/>
        <v>326.34985999999998</v>
      </c>
      <c r="F51" s="47">
        <v>258520</v>
      </c>
      <c r="G51" s="22">
        <v>87606.210529999997</v>
      </c>
      <c r="H51" s="47">
        <v>1187541</v>
      </c>
      <c r="I51" s="35"/>
      <c r="J51" s="35"/>
      <c r="K51" s="35"/>
      <c r="L51" s="23"/>
      <c r="M51" s="23"/>
    </row>
    <row r="52" spans="1:13" ht="23.25" x14ac:dyDescent="0.6">
      <c r="A52" s="43">
        <v>2</v>
      </c>
      <c r="B52" s="5" t="s">
        <v>25</v>
      </c>
      <c r="C52" s="22">
        <v>157.58054999999999</v>
      </c>
      <c r="D52" s="22">
        <v>20.561869999999999</v>
      </c>
      <c r="E52" s="22">
        <f t="shared" si="2"/>
        <v>178.14241999999999</v>
      </c>
      <c r="F52" s="47">
        <v>13018</v>
      </c>
      <c r="G52" s="22">
        <v>19208.874029999999</v>
      </c>
      <c r="H52" s="47">
        <v>397049</v>
      </c>
      <c r="I52" s="35"/>
      <c r="J52" s="35"/>
      <c r="K52" s="35"/>
      <c r="L52" s="23"/>
      <c r="M52" s="23"/>
    </row>
    <row r="53" spans="1:13" ht="23.25" x14ac:dyDescent="0.6">
      <c r="A53" s="43">
        <v>3</v>
      </c>
      <c r="B53" s="5" t="s">
        <v>26</v>
      </c>
      <c r="C53" s="22">
        <v>239.20731000000001</v>
      </c>
      <c r="D53" s="22">
        <v>29.45111</v>
      </c>
      <c r="E53" s="22">
        <f t="shared" si="2"/>
        <v>268.65841999999998</v>
      </c>
      <c r="F53" s="47">
        <v>24170</v>
      </c>
      <c r="G53" s="22">
        <v>26859.495589999999</v>
      </c>
      <c r="H53" s="47">
        <v>205663</v>
      </c>
      <c r="I53" s="35"/>
      <c r="J53" s="35"/>
      <c r="K53" s="35"/>
      <c r="L53" s="23"/>
      <c r="M53" s="23"/>
    </row>
    <row r="54" spans="1:13" ht="18" x14ac:dyDescent="0.45">
      <c r="A54" s="84" t="s">
        <v>32</v>
      </c>
      <c r="B54" s="85"/>
      <c r="C54" s="26">
        <v>2008.7770066999997</v>
      </c>
      <c r="D54" s="26">
        <v>90.576179999999994</v>
      </c>
      <c r="E54" s="26">
        <v>2099.3531867000002</v>
      </c>
      <c r="F54" s="26">
        <v>467197</v>
      </c>
      <c r="G54" s="26">
        <v>415615.07102400006</v>
      </c>
      <c r="H54" s="27">
        <v>5295988</v>
      </c>
      <c r="I54" s="29"/>
      <c r="J54" s="29"/>
      <c r="K54" s="29"/>
      <c r="L54" s="19"/>
      <c r="M54" s="23"/>
    </row>
    <row r="55" spans="1:13" ht="18" x14ac:dyDescent="0.45">
      <c r="B55" s="30"/>
      <c r="C55" s="9"/>
      <c r="D55" s="9"/>
      <c r="E55" s="28"/>
      <c r="F55" s="9"/>
      <c r="G55" s="9"/>
      <c r="H55" s="9"/>
      <c r="I55" s="28"/>
      <c r="J55" s="28"/>
      <c r="K55" s="28"/>
      <c r="L55" s="28"/>
      <c r="M55" s="29"/>
    </row>
    <row r="56" spans="1:13" ht="18" x14ac:dyDescent="0.45">
      <c r="B56" s="30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</row>
    <row r="57" spans="1:13" ht="18" x14ac:dyDescent="0.45">
      <c r="M57" s="29"/>
    </row>
    <row r="58" spans="1:13" ht="18" x14ac:dyDescent="0.45">
      <c r="M58" s="29"/>
    </row>
    <row r="59" spans="1:13" ht="18" x14ac:dyDescent="0.45">
      <c r="M59" s="29"/>
    </row>
    <row r="60" spans="1:13" ht="18" x14ac:dyDescent="0.45">
      <c r="J60" s="67" t="s">
        <v>33</v>
      </c>
      <c r="K60" s="67"/>
      <c r="L60" s="67"/>
      <c r="M60" s="29"/>
    </row>
    <row r="61" spans="1:13" ht="24" x14ac:dyDescent="0.6">
      <c r="A61" s="68" t="s">
        <v>58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54"/>
      <c r="M61" s="29"/>
    </row>
    <row r="62" spans="1:13" ht="69" x14ac:dyDescent="0.45">
      <c r="A62" s="55" t="s">
        <v>38</v>
      </c>
      <c r="B62" s="56" t="s">
        <v>39</v>
      </c>
      <c r="C62" s="56" t="s">
        <v>40</v>
      </c>
      <c r="D62" s="56" t="s">
        <v>41</v>
      </c>
      <c r="E62" s="56" t="s">
        <v>42</v>
      </c>
      <c r="F62" s="56" t="s">
        <v>43</v>
      </c>
      <c r="G62" s="56" t="s">
        <v>44</v>
      </c>
      <c r="H62" s="56" t="s">
        <v>45</v>
      </c>
      <c r="I62" s="56" t="s">
        <v>46</v>
      </c>
      <c r="J62" s="56" t="s">
        <v>47</v>
      </c>
      <c r="K62" s="56" t="s">
        <v>48</v>
      </c>
      <c r="L62" s="57" t="s">
        <v>32</v>
      </c>
      <c r="M62" s="29"/>
    </row>
    <row r="63" spans="1:13" ht="18" x14ac:dyDescent="0.45">
      <c r="A63" s="58" t="s">
        <v>49</v>
      </c>
      <c r="B63" s="62">
        <v>276947</v>
      </c>
      <c r="C63" s="62">
        <v>80311</v>
      </c>
      <c r="D63" s="62">
        <v>67712</v>
      </c>
      <c r="E63" s="62">
        <v>167151</v>
      </c>
      <c r="F63" s="62">
        <v>3942</v>
      </c>
      <c r="G63" s="62">
        <v>28442</v>
      </c>
      <c r="H63" s="62">
        <v>15401</v>
      </c>
      <c r="I63" s="62">
        <v>229499</v>
      </c>
      <c r="J63" s="62">
        <v>834295</v>
      </c>
      <c r="K63" s="62">
        <v>21816</v>
      </c>
      <c r="L63" s="63">
        <v>1725516</v>
      </c>
      <c r="M63" s="29"/>
    </row>
    <row r="64" spans="1:13" ht="18" x14ac:dyDescent="0.45">
      <c r="A64" s="58" t="s">
        <v>50</v>
      </c>
      <c r="B64" s="62">
        <v>174262</v>
      </c>
      <c r="C64" s="62">
        <v>55636</v>
      </c>
      <c r="D64" s="62">
        <v>167662</v>
      </c>
      <c r="E64" s="62">
        <v>99022</v>
      </c>
      <c r="F64" s="62">
        <v>3619</v>
      </c>
      <c r="G64" s="62">
        <v>30725</v>
      </c>
      <c r="H64" s="62">
        <v>17349</v>
      </c>
      <c r="I64" s="62">
        <v>17912</v>
      </c>
      <c r="J64" s="62">
        <v>84371</v>
      </c>
      <c r="K64" s="62">
        <v>1104</v>
      </c>
      <c r="L64" s="63">
        <v>651662</v>
      </c>
      <c r="M64" s="29"/>
    </row>
    <row r="65" spans="1:13" ht="18" x14ac:dyDescent="0.45">
      <c r="A65" s="58" t="s">
        <v>51</v>
      </c>
      <c r="B65" s="62">
        <v>1002482</v>
      </c>
      <c r="C65" s="62">
        <v>127596</v>
      </c>
      <c r="D65" s="62">
        <v>143230</v>
      </c>
      <c r="E65" s="62">
        <v>260761</v>
      </c>
      <c r="F65" s="62">
        <v>2605049</v>
      </c>
      <c r="G65" s="62">
        <v>25803</v>
      </c>
      <c r="H65" s="62">
        <v>15128</v>
      </c>
      <c r="I65" s="62">
        <v>2983304</v>
      </c>
      <c r="J65" s="62">
        <v>3170111</v>
      </c>
      <c r="K65" s="62">
        <v>79460</v>
      </c>
      <c r="L65" s="63">
        <v>10412924</v>
      </c>
      <c r="M65" s="29"/>
    </row>
    <row r="66" spans="1:13" ht="18" x14ac:dyDescent="0.45">
      <c r="A66" s="58" t="s">
        <v>52</v>
      </c>
      <c r="B66" s="62">
        <v>179768</v>
      </c>
      <c r="C66" s="62">
        <v>46158</v>
      </c>
      <c r="D66" s="62">
        <v>44525</v>
      </c>
      <c r="E66" s="62">
        <v>106454</v>
      </c>
      <c r="F66" s="62">
        <v>2378</v>
      </c>
      <c r="G66" s="62">
        <v>23984</v>
      </c>
      <c r="H66" s="62">
        <v>6210</v>
      </c>
      <c r="I66" s="62">
        <v>13858</v>
      </c>
      <c r="J66" s="62">
        <v>446974</v>
      </c>
      <c r="K66" s="62">
        <v>7886</v>
      </c>
      <c r="L66" s="63">
        <v>878195</v>
      </c>
      <c r="M66" s="29"/>
    </row>
    <row r="67" spans="1:13" ht="18" x14ac:dyDescent="0.45">
      <c r="A67" s="58" t="s">
        <v>53</v>
      </c>
      <c r="B67" s="62">
        <v>291321</v>
      </c>
      <c r="C67" s="62">
        <v>90565</v>
      </c>
      <c r="D67" s="62">
        <v>94468</v>
      </c>
      <c r="E67" s="62">
        <v>222081</v>
      </c>
      <c r="F67" s="62">
        <v>3410</v>
      </c>
      <c r="G67" s="62">
        <v>40823</v>
      </c>
      <c r="H67" s="62">
        <v>22291</v>
      </c>
      <c r="I67" s="62">
        <v>50838</v>
      </c>
      <c r="J67" s="62">
        <v>262754</v>
      </c>
      <c r="K67" s="62">
        <v>11665</v>
      </c>
      <c r="L67" s="63">
        <v>1090216</v>
      </c>
    </row>
    <row r="68" spans="1:13" ht="18" x14ac:dyDescent="0.45">
      <c r="A68" s="58" t="s">
        <v>54</v>
      </c>
      <c r="B68" s="62">
        <v>61830</v>
      </c>
      <c r="C68" s="62">
        <v>14668</v>
      </c>
      <c r="D68" s="62">
        <v>12680</v>
      </c>
      <c r="E68" s="62">
        <v>67138</v>
      </c>
      <c r="F68" s="62">
        <v>392</v>
      </c>
      <c r="G68" s="62">
        <v>14526</v>
      </c>
      <c r="H68" s="62">
        <v>4789</v>
      </c>
      <c r="I68" s="62">
        <v>14256</v>
      </c>
      <c r="J68" s="62">
        <v>358032</v>
      </c>
      <c r="K68" s="62">
        <v>347</v>
      </c>
      <c r="L68" s="63">
        <v>548658</v>
      </c>
    </row>
    <row r="69" spans="1:13" ht="18" x14ac:dyDescent="0.45">
      <c r="A69" s="58" t="s">
        <v>55</v>
      </c>
      <c r="B69" s="62">
        <v>157168</v>
      </c>
      <c r="C69" s="62">
        <v>40210</v>
      </c>
      <c r="D69" s="62">
        <v>33221</v>
      </c>
      <c r="E69" s="62">
        <v>146654</v>
      </c>
      <c r="F69" s="62">
        <v>446</v>
      </c>
      <c r="G69" s="62">
        <v>12342</v>
      </c>
      <c r="H69" s="62">
        <v>14486</v>
      </c>
      <c r="I69" s="62">
        <v>33565</v>
      </c>
      <c r="J69" s="62">
        <v>139451</v>
      </c>
      <c r="K69" s="62">
        <v>1651</v>
      </c>
      <c r="L69" s="63">
        <v>579194</v>
      </c>
    </row>
    <row r="70" spans="1:13" ht="18" x14ac:dyDescent="0.45">
      <c r="A70" s="58" t="s">
        <v>32</v>
      </c>
      <c r="B70" s="63">
        <v>2143778</v>
      </c>
      <c r="C70" s="63">
        <v>455144</v>
      </c>
      <c r="D70" s="63">
        <v>563498</v>
      </c>
      <c r="E70" s="63">
        <v>1069261</v>
      </c>
      <c r="F70" s="63">
        <v>2619236</v>
      </c>
      <c r="G70" s="63">
        <v>176645</v>
      </c>
      <c r="H70" s="63">
        <v>95654</v>
      </c>
      <c r="I70" s="63">
        <v>3343232</v>
      </c>
      <c r="J70" s="63">
        <v>5295988</v>
      </c>
      <c r="K70" s="63">
        <v>123929</v>
      </c>
      <c r="L70" s="63">
        <v>15886365</v>
      </c>
    </row>
    <row r="71" spans="1:13" ht="18" x14ac:dyDescent="0.45">
      <c r="A71" s="60"/>
      <c r="B71" s="59"/>
      <c r="C71" s="59"/>
      <c r="D71" s="59"/>
      <c r="E71" s="59"/>
      <c r="F71" s="59"/>
      <c r="G71" s="59"/>
      <c r="H71" s="59"/>
      <c r="I71" s="59"/>
      <c r="J71" s="59"/>
      <c r="K71" s="59"/>
    </row>
    <row r="72" spans="1:13" ht="24" x14ac:dyDescent="0.35">
      <c r="A72" s="69" t="s">
        <v>59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1" t="s">
        <v>56</v>
      </c>
    </row>
    <row r="73" spans="1:13" ht="69" x14ac:dyDescent="0.25">
      <c r="A73" s="55" t="s">
        <v>38</v>
      </c>
      <c r="B73" s="56" t="s">
        <v>39</v>
      </c>
      <c r="C73" s="56" t="s">
        <v>40</v>
      </c>
      <c r="D73" s="56" t="s">
        <v>41</v>
      </c>
      <c r="E73" s="56" t="s">
        <v>42</v>
      </c>
      <c r="F73" s="56" t="s">
        <v>43</v>
      </c>
      <c r="G73" s="56" t="s">
        <v>44</v>
      </c>
      <c r="H73" s="56" t="s">
        <v>57</v>
      </c>
      <c r="I73" s="56" t="s">
        <v>46</v>
      </c>
      <c r="J73" s="56" t="s">
        <v>47</v>
      </c>
      <c r="K73" s="56" t="s">
        <v>48</v>
      </c>
      <c r="L73" s="57" t="s">
        <v>32</v>
      </c>
    </row>
    <row r="74" spans="1:13" ht="18" x14ac:dyDescent="0.45">
      <c r="A74" s="58" t="s">
        <v>49</v>
      </c>
      <c r="B74" s="64">
        <v>9893.8151559999988</v>
      </c>
      <c r="C74" s="64">
        <v>7536.2702220000001</v>
      </c>
      <c r="D74" s="64">
        <v>3481.5048099999999</v>
      </c>
      <c r="E74" s="64">
        <v>4396.1430493999997</v>
      </c>
      <c r="F74" s="64">
        <v>54.71266</v>
      </c>
      <c r="G74" s="64">
        <v>759.31317000000001</v>
      </c>
      <c r="H74" s="64">
        <v>656.31938000000002</v>
      </c>
      <c r="I74" s="64">
        <v>354.05522999999999</v>
      </c>
      <c r="J74" s="64">
        <v>269.40140539999999</v>
      </c>
      <c r="K74" s="64">
        <v>354.91182429999998</v>
      </c>
      <c r="L74" s="65">
        <v>27756.446907100002</v>
      </c>
    </row>
    <row r="75" spans="1:13" ht="18" x14ac:dyDescent="0.45">
      <c r="A75" s="58" t="s">
        <v>50</v>
      </c>
      <c r="B75" s="64">
        <v>5229.2044699999997</v>
      </c>
      <c r="C75" s="64">
        <v>3359.8470000000002</v>
      </c>
      <c r="D75" s="64">
        <v>5355.5923599999996</v>
      </c>
      <c r="E75" s="64">
        <v>2654.9467209999998</v>
      </c>
      <c r="F75" s="64">
        <v>56.516979999999997</v>
      </c>
      <c r="G75" s="64">
        <v>900.14637000000005</v>
      </c>
      <c r="H75" s="64">
        <v>407.36703999999997</v>
      </c>
      <c r="I75" s="64">
        <v>46.162656599999998</v>
      </c>
      <c r="J75" s="64">
        <v>51.444539299999995</v>
      </c>
      <c r="K75" s="64">
        <v>44.894030600000008</v>
      </c>
      <c r="L75" s="65">
        <v>18106.122167500002</v>
      </c>
    </row>
    <row r="76" spans="1:13" ht="18" x14ac:dyDescent="0.45">
      <c r="A76" s="58" t="s">
        <v>51</v>
      </c>
      <c r="B76" s="64">
        <v>34409.688022599999</v>
      </c>
      <c r="C76" s="64">
        <v>17762.542118099998</v>
      </c>
      <c r="D76" s="64">
        <v>10078.219870000001</v>
      </c>
      <c r="E76" s="64">
        <v>12292.182735599999</v>
      </c>
      <c r="F76" s="64">
        <v>2699.9835174999998</v>
      </c>
      <c r="G76" s="64">
        <v>1477.63346</v>
      </c>
      <c r="H76" s="64">
        <v>1072.15418</v>
      </c>
      <c r="I76" s="64">
        <v>784.26952709999989</v>
      </c>
      <c r="J76" s="64">
        <v>1261.2463584</v>
      </c>
      <c r="K76" s="64">
        <v>2130.2834474000001</v>
      </c>
      <c r="L76" s="65">
        <v>83968.203236699992</v>
      </c>
    </row>
    <row r="77" spans="1:13" ht="18" x14ac:dyDescent="0.45">
      <c r="A77" s="58" t="s">
        <v>52</v>
      </c>
      <c r="B77" s="64">
        <v>8587.0452499999992</v>
      </c>
      <c r="C77" s="64">
        <v>5561.4325147</v>
      </c>
      <c r="D77" s="64">
        <v>2236.5881899999999</v>
      </c>
      <c r="E77" s="64">
        <v>3757.6466802999998</v>
      </c>
      <c r="F77" s="64">
        <v>29.821359999999999</v>
      </c>
      <c r="G77" s="64">
        <v>501.18858999999998</v>
      </c>
      <c r="H77" s="64">
        <v>566</v>
      </c>
      <c r="I77" s="64">
        <v>27.650806099999997</v>
      </c>
      <c r="J77" s="64">
        <v>163.1318186</v>
      </c>
      <c r="K77" s="64">
        <v>184.1358329</v>
      </c>
      <c r="L77" s="65">
        <v>21614.6410426</v>
      </c>
    </row>
    <row r="78" spans="1:13" ht="18" x14ac:dyDescent="0.45">
      <c r="A78" s="58" t="s">
        <v>53</v>
      </c>
      <c r="B78" s="64">
        <v>11968.13443</v>
      </c>
      <c r="C78" s="64">
        <v>7604.7729929999996</v>
      </c>
      <c r="D78" s="64">
        <v>3094.1831999999999</v>
      </c>
      <c r="E78" s="64">
        <v>5563.5864187999996</v>
      </c>
      <c r="F78" s="64">
        <v>45.868639999999999</v>
      </c>
      <c r="G78" s="64">
        <v>1097.5785000000001</v>
      </c>
      <c r="H78" s="64">
        <v>1085.8275100000001</v>
      </c>
      <c r="I78" s="64">
        <v>68.042976999999993</v>
      </c>
      <c r="J78" s="64">
        <v>122.0439926</v>
      </c>
      <c r="K78" s="64">
        <v>310.62762239999995</v>
      </c>
      <c r="L78" s="65">
        <v>30960.666283800001</v>
      </c>
    </row>
    <row r="79" spans="1:13" ht="18" x14ac:dyDescent="0.45">
      <c r="A79" s="58" t="s">
        <v>54</v>
      </c>
      <c r="B79" s="64">
        <v>2174.2427499999999</v>
      </c>
      <c r="C79" s="64">
        <v>1522.1398300000001</v>
      </c>
      <c r="D79" s="64">
        <v>492.60996999999998</v>
      </c>
      <c r="E79" s="64">
        <v>1462.6007952000002</v>
      </c>
      <c r="F79" s="64">
        <v>4.9416200000000003</v>
      </c>
      <c r="G79" s="64">
        <v>280.92520999999999</v>
      </c>
      <c r="H79" s="64">
        <v>149.72658999999999</v>
      </c>
      <c r="I79" s="64">
        <v>13.327670400000001</v>
      </c>
      <c r="J79" s="64">
        <v>143.74116739999999</v>
      </c>
      <c r="K79" s="64">
        <v>15.5384703</v>
      </c>
      <c r="L79" s="65">
        <v>6259.7940732999996</v>
      </c>
    </row>
    <row r="80" spans="1:13" ht="18" x14ac:dyDescent="0.45">
      <c r="A80" s="58" t="s">
        <v>55</v>
      </c>
      <c r="B80" s="64">
        <v>4539.1008700000002</v>
      </c>
      <c r="C80" s="64">
        <v>2563.04342</v>
      </c>
      <c r="D80" s="64">
        <v>853.80966999999998</v>
      </c>
      <c r="E80" s="64">
        <v>2858.7989119999997</v>
      </c>
      <c r="F80" s="64">
        <v>5.2029800000000002</v>
      </c>
      <c r="G80" s="64">
        <v>257.47735999999998</v>
      </c>
      <c r="H80" s="64">
        <v>314.87560000000002</v>
      </c>
      <c r="I80" s="64">
        <v>22.517647699999994</v>
      </c>
      <c r="J80" s="64">
        <v>88.343905000000007</v>
      </c>
      <c r="K80" s="64">
        <v>34.699460399999992</v>
      </c>
      <c r="L80" s="65">
        <v>11537.869825099999</v>
      </c>
    </row>
    <row r="81" spans="1:12" ht="18" x14ac:dyDescent="0.45">
      <c r="A81" s="58" t="s">
        <v>32</v>
      </c>
      <c r="B81" s="65">
        <v>76801.230948600001</v>
      </c>
      <c r="C81" s="65">
        <v>45910.048097799998</v>
      </c>
      <c r="D81" s="65">
        <v>25592.50807</v>
      </c>
      <c r="E81" s="65">
        <v>32985.905312299998</v>
      </c>
      <c r="F81" s="65">
        <v>2897.0477575</v>
      </c>
      <c r="G81" s="65">
        <v>5274.2626600000003</v>
      </c>
      <c r="H81" s="65">
        <v>4252.2703000000001</v>
      </c>
      <c r="I81" s="65">
        <v>1316.0265148999999</v>
      </c>
      <c r="J81" s="65">
        <v>2099.3531867000002</v>
      </c>
      <c r="K81" s="65">
        <v>3075.0906882999998</v>
      </c>
      <c r="L81" s="65">
        <v>200203.7435361</v>
      </c>
    </row>
  </sheetData>
  <mergeCells count="18">
    <mergeCell ref="B5:G5"/>
    <mergeCell ref="G4:H4"/>
    <mergeCell ref="G34:H34"/>
    <mergeCell ref="C6:G6"/>
    <mergeCell ref="A6:A7"/>
    <mergeCell ref="A22:B22"/>
    <mergeCell ref="A27:B27"/>
    <mergeCell ref="A28:B28"/>
    <mergeCell ref="A29:B29"/>
    <mergeCell ref="B6:B7"/>
    <mergeCell ref="J60:L60"/>
    <mergeCell ref="A61:K61"/>
    <mergeCell ref="A72:K72"/>
    <mergeCell ref="A36:A37"/>
    <mergeCell ref="B35:G35"/>
    <mergeCell ref="B36:B37"/>
    <mergeCell ref="C36:G36"/>
    <mergeCell ref="A54:B54"/>
  </mergeCells>
  <pageMargins left="1.1023622047244095" right="0.51181102362204722" top="0.74803149606299213" bottom="0.74803149606299213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shrawan month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</dc:creator>
  <cp:lastModifiedBy>Basant Bohara</cp:lastModifiedBy>
  <cp:lastPrinted>2025-09-03T06:19:03Z</cp:lastPrinted>
  <dcterms:created xsi:type="dcterms:W3CDTF">2025-08-28T14:37:44Z</dcterms:created>
  <dcterms:modified xsi:type="dcterms:W3CDTF">2025-09-03T06:19:37Z</dcterms:modified>
</cp:coreProperties>
</file>