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Poush2082/"/>
    </mc:Choice>
  </mc:AlternateContent>
  <xr:revisionPtr revIDLastSave="4" documentId="8_{CC0FDAAD-51B8-4B0F-B726-FFC0F05021F6}" xr6:coauthVersionLast="47" xr6:coauthVersionMax="47" xr10:uidLastSave="{D28194B6-EEC1-43EC-A242-A28A2FDE7332}"/>
  <bookViews>
    <workbookView xWindow="-120" yWindow="-120" windowWidth="29040" windowHeight="15720" xr2:uid="{2A2AC638-0960-42BB-BBFB-C8745F9DFF19}"/>
  </bookViews>
  <sheets>
    <sheet name="Nonlife Poush" sheetId="1" r:id="rId1"/>
  </sheets>
  <definedNames>
    <definedName name="_xlnm.Print_Area" localSheetId="0">'Nonlife Poush'!$A$1:$J$77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  <c r="C77" i="1"/>
  <c r="B77" i="1"/>
  <c r="J76" i="1"/>
  <c r="J75" i="1"/>
  <c r="J74" i="1"/>
  <c r="J73" i="1"/>
  <c r="J77" i="1" s="1"/>
  <c r="J72" i="1"/>
  <c r="J71" i="1"/>
  <c r="J70" i="1"/>
  <c r="I65" i="1"/>
  <c r="H65" i="1"/>
  <c r="G65" i="1"/>
  <c r="F65" i="1"/>
  <c r="E65" i="1"/>
  <c r="D65" i="1"/>
  <c r="C65" i="1"/>
  <c r="B65" i="1"/>
  <c r="J64" i="1"/>
  <c r="J63" i="1"/>
  <c r="J62" i="1"/>
  <c r="J61" i="1"/>
  <c r="J60" i="1"/>
  <c r="J59" i="1"/>
  <c r="J58" i="1"/>
  <c r="J65" i="1" s="1"/>
  <c r="F50" i="1"/>
  <c r="E50" i="1"/>
  <c r="D50" i="1"/>
  <c r="C50" i="1"/>
  <c r="B50" i="1"/>
  <c r="F28" i="1"/>
  <c r="F29" i="1" s="1"/>
  <c r="E28" i="1"/>
  <c r="D28" i="1"/>
  <c r="C28" i="1"/>
  <c r="C29" i="1" s="1"/>
  <c r="B28" i="1"/>
  <c r="F22" i="1"/>
  <c r="E22" i="1"/>
  <c r="E29" i="1" s="1"/>
  <c r="D22" i="1"/>
  <c r="D29" i="1" s="1"/>
  <c r="C22" i="1"/>
  <c r="B22" i="1"/>
  <c r="B29" i="1" s="1"/>
</calcChain>
</file>

<file path=xl/sharedStrings.xml><?xml version="1.0" encoding="utf-8"?>
<sst xmlns="http://schemas.openxmlformats.org/spreadsheetml/2006/main" count="95" uniqueCount="57">
  <si>
    <t>निर्जीवन बीमा ब्यवसाय गर्ने बीमकहरुको विवरण</t>
  </si>
  <si>
    <t>आ.व. 20८२/८३</t>
  </si>
  <si>
    <t>बीमक</t>
  </si>
  <si>
    <t xml:space="preserve"> पुस महिनाको</t>
  </si>
  <si>
    <t xml:space="preserve">  पुस मसान्तसम्मको (दोस्रो त्रैमासिकसम्ममा)</t>
  </si>
  <si>
    <t>जारी बीमालेख संख्या</t>
  </si>
  <si>
    <t>कुल बीमाशुल्क (रु.लाखमा)</t>
  </si>
  <si>
    <t>बीमाङ्क रकम (रु.लाखमा)</t>
  </si>
  <si>
    <t>नेपाल इ.कं.लि.</t>
  </si>
  <si>
    <t>दि.ओरिएन्टल इ.कं.लि.</t>
  </si>
  <si>
    <t>राष्ट्रिय बीमा कम्पनी लि.</t>
  </si>
  <si>
    <t>नेशनल इ.कं.लि.</t>
  </si>
  <si>
    <t>नेको इ.लि.</t>
  </si>
  <si>
    <t>प्रभु इ.लि.</t>
  </si>
  <si>
    <t>शिखर इ.कं.लि.</t>
  </si>
  <si>
    <t>एनएलजी इ.कं.लि.</t>
  </si>
  <si>
    <t>हिमालयन एभरेष्ट इ.लि.</t>
  </si>
  <si>
    <t>सानिमा जिआईसी इ.लि.</t>
  </si>
  <si>
    <t>सिद्धार्थ प्रिमियर इ.लि.</t>
  </si>
  <si>
    <t>सगरमाथा लूम्विनी इ.लि</t>
  </si>
  <si>
    <t>आइजिआई प्रूडेन्सियल इ.कं.लि.</t>
  </si>
  <si>
    <t>युनाइटेड अजोड इ.लि.</t>
  </si>
  <si>
    <t>जम्मा (क)</t>
  </si>
  <si>
    <t>लघु बीमक</t>
  </si>
  <si>
    <t>नेपाल माइक्रो इ. क. लि.</t>
  </si>
  <si>
    <t>प्रोटेक्टिभ माइक्रो इ. क. लि.</t>
  </si>
  <si>
    <t>स्टार माइक्रो इ. क. लि.</t>
  </si>
  <si>
    <t>ट्रस्ट माइक्रो इ. क. लि.</t>
  </si>
  <si>
    <t>जम्मा (ख)</t>
  </si>
  <si>
    <t>जम्मा (क+ख)</t>
  </si>
  <si>
    <t>निर्जीवन बीमा ब्यवसाय गर्ने बीमकहरुले जारी गरेको लघु बीमालेखको विवरण</t>
  </si>
  <si>
    <t>आ.व. २0८२/८३</t>
  </si>
  <si>
    <t>सिध्धार्थ प्रिमियर इ.लि.</t>
  </si>
  <si>
    <t>नेपाल माईक्रो ई. क. लि.</t>
  </si>
  <si>
    <t>प्रोटेक्टिभ माईक्रो ई. क. लि.</t>
  </si>
  <si>
    <t>जम्मा</t>
  </si>
  <si>
    <t>प्रदेश</t>
  </si>
  <si>
    <t>सम्पत्ति</t>
  </si>
  <si>
    <t>सामून्द्रिक</t>
  </si>
  <si>
    <t>हवाई</t>
  </si>
  <si>
    <t>मोटर</t>
  </si>
  <si>
    <t>इन्जि. तथा ठे. जो.</t>
  </si>
  <si>
    <t>विविध</t>
  </si>
  <si>
    <t>कृषि तथा बाली</t>
  </si>
  <si>
    <t>लघु</t>
  </si>
  <si>
    <t>कोशी</t>
  </si>
  <si>
    <t>मधेश</t>
  </si>
  <si>
    <t>बाग्मती</t>
  </si>
  <si>
    <t>गण्डकी</t>
  </si>
  <si>
    <t>लुम्बिनी</t>
  </si>
  <si>
    <t>कर्णाली</t>
  </si>
  <si>
    <t>सुदुरपश्चिम</t>
  </si>
  <si>
    <t>रु.लाखमा</t>
  </si>
  <si>
    <t>इन्जि. तथा ठे.जो.</t>
  </si>
  <si>
    <t xml:space="preserve">  पुस मसान्तसम्मको (दोस्रो त्रैमासिकसम्ममा) </t>
  </si>
  <si>
    <t>निर्जीवन बीमा ब्यवसाय गर्ने बीमकहरुबाट पुस मसान्तसम्मको(दोस्रो त्रैमासिकसम्ममा) जारी गरेको कुल बीमालेख संख्याको प्रदेशगत विवरण</t>
  </si>
  <si>
    <t xml:space="preserve">निर्जीवन बीमा ब्यवसाय गर्ने बीमकहरुले पुस मसान्तसम्मको(दोस्रो त्रैमासिकसम्ममा) बिभिन्न बीमालेखहरुबाट संकलन गरेको कुल बीमाशुल्कको प्रदेशगत विवरण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</si>
</sst>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499984740745262"/>
      <name val="Kalimati"/>
      <charset val="1"/>
    </font>
    <font>
      <b/>
      <i/>
      <sz val="14"/>
      <color theme="4" tint="-0.499984740745262"/>
      <name val="Kalimati"/>
      <charset val="1"/>
    </font>
    <font>
      <b/>
      <i/>
      <sz val="12"/>
      <color rgb="FFFF0000"/>
      <name val="Kalimati"/>
      <charset val="1"/>
    </font>
    <font>
      <b/>
      <sz val="14"/>
      <color theme="1"/>
      <name val="Kalimati"/>
      <charset val="1"/>
    </font>
    <font>
      <sz val="14"/>
      <color theme="1"/>
      <name val="Fontasy Himali"/>
      <family val="5"/>
    </font>
    <font>
      <b/>
      <sz val="14"/>
      <color theme="1"/>
      <name val="Fontasy Himali"/>
      <family val="5"/>
    </font>
    <font>
      <b/>
      <sz val="10"/>
      <color theme="1"/>
      <name val="Kalimati"/>
      <charset val="1"/>
    </font>
    <font>
      <b/>
      <sz val="10"/>
      <color theme="1"/>
      <name val="Fontasy Himali"/>
      <family val="5"/>
    </font>
    <font>
      <b/>
      <sz val="11"/>
      <color theme="4" tint="-0.499984740745262"/>
      <name val="Kalimati"/>
      <charset val="1"/>
    </font>
    <font>
      <b/>
      <sz val="8"/>
      <color theme="1"/>
      <name val="Kalimati"/>
      <charset val="1"/>
    </font>
    <font>
      <b/>
      <sz val="14"/>
      <color rgb="FF002060"/>
      <name val="Kalimati"/>
      <charset val="1"/>
    </font>
    <font>
      <b/>
      <sz val="12"/>
      <color theme="1"/>
      <name val="Kalimati"/>
      <charset val="1"/>
    </font>
    <font>
      <sz val="10"/>
      <color theme="1"/>
      <name val="Fontasy Himali"/>
      <family val="5"/>
    </font>
    <font>
      <b/>
      <sz val="10"/>
      <color rgb="FF002060"/>
      <name val="Kalimati"/>
      <charset val="1"/>
    </font>
    <font>
      <b/>
      <i/>
      <sz val="9"/>
      <color theme="1"/>
      <name val="Kalimati"/>
      <charset val="1"/>
    </font>
    <font>
      <b/>
      <i/>
      <sz val="10"/>
      <color rgb="FFFF0000"/>
      <name val="Kalimat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6" xfId="0" applyFont="1" applyFill="1" applyBorder="1"/>
    <xf numFmtId="164" fontId="8" fillId="0" borderId="6" xfId="1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0" fontId="7" fillId="3" borderId="8" xfId="0" applyFont="1" applyFill="1" applyBorder="1"/>
    <xf numFmtId="0" fontId="7" fillId="4" borderId="6" xfId="0" applyFont="1" applyFill="1" applyBorder="1" applyAlignment="1">
      <alignment horizontal="center" vertical="center"/>
    </xf>
    <xf numFmtId="164" fontId="8" fillId="4" borderId="6" xfId="1" applyNumberFormat="1" applyFont="1" applyFill="1" applyBorder="1" applyAlignment="1">
      <alignment horizontal="center"/>
    </xf>
    <xf numFmtId="43" fontId="8" fillId="4" borderId="6" xfId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43" fontId="8" fillId="2" borderId="6" xfId="1" applyFont="1" applyFill="1" applyBorder="1" applyAlignment="1">
      <alignment horizontal="center"/>
    </xf>
    <xf numFmtId="0" fontId="7" fillId="5" borderId="6" xfId="0" applyFont="1" applyFill="1" applyBorder="1"/>
    <xf numFmtId="164" fontId="9" fillId="5" borderId="6" xfId="1" applyNumberFormat="1" applyFont="1" applyFill="1" applyBorder="1" applyAlignment="1">
      <alignment horizontal="center"/>
    </xf>
    <xf numFmtId="43" fontId="9" fillId="5" borderId="6" xfId="1" applyFont="1" applyFill="1" applyBorder="1" applyAlignment="1">
      <alignment horizontal="center"/>
    </xf>
    <xf numFmtId="0" fontId="10" fillId="0" borderId="0" xfId="0" applyFont="1"/>
    <xf numFmtId="164" fontId="11" fillId="0" borderId="0" xfId="1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horizontal="center"/>
    </xf>
    <xf numFmtId="0" fontId="12" fillId="0" borderId="1" xfId="0" applyFont="1" applyBorder="1" applyAlignment="1">
      <alignment vertical="top"/>
    </xf>
    <xf numFmtId="164" fontId="9" fillId="0" borderId="6" xfId="1" applyNumberFormat="1" applyFont="1" applyFill="1" applyBorder="1" applyAlignment="1">
      <alignment horizontal="center"/>
    </xf>
    <xf numFmtId="43" fontId="9" fillId="0" borderId="6" xfId="1" applyFont="1" applyFill="1" applyBorder="1" applyAlignment="1">
      <alignment horizontal="center"/>
    </xf>
    <xf numFmtId="43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5" borderId="6" xfId="0" applyFont="1" applyFill="1" applyBorder="1" applyAlignment="1">
      <alignment horizontal="center"/>
    </xf>
    <xf numFmtId="164" fontId="13" fillId="0" borderId="0" xfId="0" applyNumberFormat="1" applyFont="1" applyAlignment="1">
      <alignment vertical="center" wrapText="1"/>
    </xf>
    <xf numFmtId="0" fontId="15" fillId="6" borderId="6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164" fontId="16" fillId="0" borderId="6" xfId="1" applyNumberFormat="1" applyFont="1" applyBorder="1" applyAlignment="1">
      <alignment horizontal="left" vertical="center"/>
    </xf>
    <xf numFmtId="164" fontId="11" fillId="7" borderId="6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5" fillId="6" borderId="6" xfId="0" applyFont="1" applyFill="1" applyBorder="1" applyAlignment="1">
      <alignment horizontal="center" vertical="center"/>
    </xf>
    <xf numFmtId="43" fontId="16" fillId="0" borderId="6" xfId="1" applyFont="1" applyBorder="1" applyAlignment="1">
      <alignment horizontal="left" vertical="center"/>
    </xf>
    <xf numFmtId="43" fontId="11" fillId="7" borderId="6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9" fillId="0" borderId="1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50670</xdr:colOff>
      <xdr:row>0</xdr:row>
      <xdr:rowOff>83346</xdr:rowOff>
    </xdr:from>
    <xdr:to>
      <xdr:col>3</xdr:col>
      <xdr:colOff>1143000</xdr:colOff>
      <xdr:row>3</xdr:row>
      <xdr:rowOff>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979F33-689C-4241-9A82-7FA69903B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270" y="83346"/>
          <a:ext cx="2568705" cy="631031"/>
        </a:xfrm>
        <a:prstGeom prst="rect">
          <a:avLst/>
        </a:prstGeom>
      </xdr:spPr>
    </xdr:pic>
    <xdr:clientData/>
  </xdr:twoCellAnchor>
  <xdr:twoCellAnchor editAs="oneCell">
    <xdr:from>
      <xdr:col>3</xdr:col>
      <xdr:colOff>151281</xdr:colOff>
      <xdr:row>51</xdr:row>
      <xdr:rowOff>72120</xdr:rowOff>
    </xdr:from>
    <xdr:to>
      <xdr:col>4</xdr:col>
      <xdr:colOff>1107279</xdr:colOff>
      <xdr:row>54</xdr:row>
      <xdr:rowOff>129705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9F5F42-F308-44FB-9C05-52B0E788F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256" y="18045795"/>
          <a:ext cx="2499048" cy="62908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1200799</xdr:colOff>
      <xdr:row>30</xdr:row>
      <xdr:rowOff>103911</xdr:rowOff>
    </xdr:from>
    <xdr:to>
      <xdr:col>3</xdr:col>
      <xdr:colOff>821531</xdr:colOff>
      <xdr:row>33</xdr:row>
      <xdr:rowOff>6525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B3913B-1934-4D0E-A439-15FDF3DC1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9224" y="10638561"/>
          <a:ext cx="2497282" cy="645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8AFB-2588-4BB2-B94D-980DE483DC25}">
  <sheetPr>
    <pageSetUpPr fitToPage="1"/>
  </sheetPr>
  <dimension ref="A1:M82"/>
  <sheetViews>
    <sheetView tabSelected="1" view="pageBreakPreview" topLeftCell="A22" zoomScale="80" zoomScaleNormal="100" zoomScaleSheetLayoutView="80" workbookViewId="0">
      <selection activeCell="H37" sqref="H37"/>
    </sheetView>
  </sheetViews>
  <sheetFormatPr defaultRowHeight="15" x14ac:dyDescent="0.25"/>
  <cols>
    <col min="1" max="1" width="39.5703125" bestFit="1" customWidth="1"/>
    <col min="2" max="2" width="21" customWidth="1"/>
    <col min="3" max="3" width="22.140625" customWidth="1"/>
    <col min="4" max="4" width="23.140625" bestFit="1" customWidth="1"/>
    <col min="5" max="5" width="27" customWidth="1"/>
    <col min="6" max="6" width="40.85546875" customWidth="1"/>
    <col min="7" max="8" width="15.85546875" customWidth="1"/>
    <col min="9" max="9" width="12.42578125" bestFit="1" customWidth="1"/>
    <col min="10" max="10" width="15.85546875" bestFit="1" customWidth="1"/>
  </cols>
  <sheetData>
    <row r="1" spans="1:10" ht="18.75" x14ac:dyDescent="0.3">
      <c r="A1" s="1"/>
      <c r="B1" s="1"/>
      <c r="C1" s="1"/>
      <c r="D1" s="1"/>
      <c r="E1" s="1"/>
      <c r="F1" s="1"/>
    </row>
    <row r="2" spans="1:10" ht="18.75" x14ac:dyDescent="0.3">
      <c r="A2" s="1"/>
      <c r="B2" s="1"/>
      <c r="C2" s="1"/>
      <c r="D2" s="1"/>
      <c r="E2" s="1"/>
      <c r="F2" s="1"/>
    </row>
    <row r="3" spans="1:10" ht="18.75" x14ac:dyDescent="0.3">
      <c r="A3" s="1"/>
      <c r="B3" s="1"/>
      <c r="C3" s="1"/>
      <c r="D3" s="1"/>
      <c r="E3" s="1"/>
      <c r="F3" s="1"/>
    </row>
    <row r="4" spans="1:10" ht="24" customHeight="1" x14ac:dyDescent="0.25">
      <c r="A4" s="45" t="s">
        <v>0</v>
      </c>
      <c r="B4" s="45"/>
      <c r="C4" s="45"/>
      <c r="D4" s="45"/>
      <c r="E4" s="45"/>
      <c r="F4" s="45"/>
    </row>
    <row r="5" spans="1:10" ht="17.25" customHeight="1" x14ac:dyDescent="0.3">
      <c r="A5" s="1"/>
      <c r="B5" s="2"/>
      <c r="C5" s="2"/>
      <c r="D5" s="2"/>
      <c r="E5" s="46" t="s">
        <v>1</v>
      </c>
      <c r="F5" s="46"/>
    </row>
    <row r="6" spans="1:10" ht="28.5" x14ac:dyDescent="0.25">
      <c r="A6" s="47" t="s">
        <v>2</v>
      </c>
      <c r="B6" s="49" t="s">
        <v>3</v>
      </c>
      <c r="C6" s="50"/>
      <c r="D6" s="51"/>
      <c r="E6" s="42" t="s">
        <v>4</v>
      </c>
      <c r="F6" s="42"/>
    </row>
    <row r="7" spans="1:10" ht="57" x14ac:dyDescent="0.25">
      <c r="A7" s="48"/>
      <c r="B7" s="4" t="s">
        <v>5</v>
      </c>
      <c r="C7" s="4" t="s">
        <v>6</v>
      </c>
      <c r="D7" s="4" t="s">
        <v>7</v>
      </c>
      <c r="E7" s="4" t="s">
        <v>5</v>
      </c>
      <c r="F7" s="4" t="s">
        <v>6</v>
      </c>
      <c r="G7" s="5"/>
      <c r="H7" s="5"/>
      <c r="I7" s="5"/>
      <c r="J7" s="5"/>
    </row>
    <row r="8" spans="1:10" ht="28.5" x14ac:dyDescent="0.7">
      <c r="A8" s="6" t="s">
        <v>8</v>
      </c>
      <c r="B8" s="7">
        <v>18211</v>
      </c>
      <c r="C8" s="8">
        <v>1640.4134850000003</v>
      </c>
      <c r="D8" s="8">
        <v>470592.16492700012</v>
      </c>
      <c r="E8" s="7">
        <v>96726</v>
      </c>
      <c r="F8" s="8">
        <v>11812.595188499987</v>
      </c>
      <c r="G8" s="9"/>
      <c r="H8" s="10"/>
      <c r="I8" s="11"/>
      <c r="J8" s="11"/>
    </row>
    <row r="9" spans="1:10" ht="28.5" x14ac:dyDescent="0.7">
      <c r="A9" s="6" t="s">
        <v>9</v>
      </c>
      <c r="B9" s="7">
        <v>3941</v>
      </c>
      <c r="C9" s="8">
        <v>3842.0919474999996</v>
      </c>
      <c r="D9" s="8">
        <v>591756.55663250003</v>
      </c>
      <c r="E9" s="7">
        <v>22578</v>
      </c>
      <c r="F9" s="8">
        <v>15013.21723329998</v>
      </c>
      <c r="G9" s="9"/>
      <c r="H9" s="10"/>
      <c r="I9" s="11"/>
      <c r="J9" s="11"/>
    </row>
    <row r="10" spans="1:10" ht="28.5" x14ac:dyDescent="0.7">
      <c r="A10" s="6" t="s">
        <v>10</v>
      </c>
      <c r="B10" s="7">
        <v>2949</v>
      </c>
      <c r="C10" s="8">
        <v>741.82764270000007</v>
      </c>
      <c r="D10" s="8">
        <v>57030.103932600003</v>
      </c>
      <c r="E10" s="7">
        <v>12814</v>
      </c>
      <c r="F10" s="8">
        <v>5672.7696203999976</v>
      </c>
      <c r="G10" s="9"/>
      <c r="H10" s="10"/>
      <c r="I10" s="11"/>
      <c r="J10" s="11"/>
    </row>
    <row r="11" spans="1:10" ht="28.5" x14ac:dyDescent="0.7">
      <c r="A11" s="6" t="s">
        <v>11</v>
      </c>
      <c r="B11" s="7">
        <v>2273</v>
      </c>
      <c r="C11" s="8">
        <v>924.80317779999984</v>
      </c>
      <c r="D11" s="8">
        <v>227921.38912809998</v>
      </c>
      <c r="E11" s="7">
        <v>12629</v>
      </c>
      <c r="F11" s="8">
        <v>6993.185148600005</v>
      </c>
      <c r="G11" s="9"/>
      <c r="H11" s="10"/>
      <c r="I11" s="11"/>
      <c r="J11" s="11"/>
    </row>
    <row r="12" spans="1:10" ht="28.5" x14ac:dyDescent="0.7">
      <c r="A12" s="6" t="s">
        <v>12</v>
      </c>
      <c r="B12" s="7">
        <v>26618</v>
      </c>
      <c r="C12" s="8">
        <v>3687.0599699999998</v>
      </c>
      <c r="D12" s="8">
        <v>1152525.1362099999</v>
      </c>
      <c r="E12" s="7">
        <v>145885</v>
      </c>
      <c r="F12" s="8">
        <v>18028.511322599988</v>
      </c>
      <c r="G12" s="9"/>
      <c r="H12" s="10"/>
      <c r="I12" s="11"/>
      <c r="J12" s="11"/>
    </row>
    <row r="13" spans="1:10" ht="28.5" x14ac:dyDescent="0.7">
      <c r="A13" s="6" t="s">
        <v>13</v>
      </c>
      <c r="B13" s="7">
        <v>9991</v>
      </c>
      <c r="C13" s="8">
        <v>1386.7233281000006</v>
      </c>
      <c r="D13" s="8">
        <v>165800.27245400002</v>
      </c>
      <c r="E13" s="7">
        <v>54178</v>
      </c>
      <c r="F13" s="8">
        <v>9372.6138966000071</v>
      </c>
      <c r="G13" s="9"/>
      <c r="H13" s="10"/>
      <c r="I13" s="11"/>
      <c r="J13" s="11"/>
    </row>
    <row r="14" spans="1:10" ht="28.5" x14ac:dyDescent="0.7">
      <c r="A14" s="6" t="s">
        <v>14</v>
      </c>
      <c r="B14" s="7">
        <v>27442</v>
      </c>
      <c r="C14" s="8">
        <v>6258.7973525000016</v>
      </c>
      <c r="D14" s="8">
        <v>848045.24234789994</v>
      </c>
      <c r="E14" s="7">
        <v>157609</v>
      </c>
      <c r="F14" s="8">
        <v>27764.274759999971</v>
      </c>
      <c r="G14" s="9"/>
      <c r="H14" s="10"/>
      <c r="I14" s="11"/>
      <c r="J14" s="11"/>
    </row>
    <row r="15" spans="1:10" ht="28.5" x14ac:dyDescent="0.7">
      <c r="A15" s="6" t="s">
        <v>15</v>
      </c>
      <c r="B15" s="7">
        <v>19036</v>
      </c>
      <c r="C15" s="8">
        <v>3007.9532811999993</v>
      </c>
      <c r="D15" s="8">
        <v>561470.98537380015</v>
      </c>
      <c r="E15" s="7">
        <v>106874</v>
      </c>
      <c r="F15" s="8">
        <v>18790.74031289999</v>
      </c>
      <c r="G15" s="9"/>
      <c r="H15" s="10"/>
      <c r="I15" s="11"/>
      <c r="J15" s="11"/>
    </row>
    <row r="16" spans="1:10" ht="28.5" x14ac:dyDescent="0.7">
      <c r="A16" s="6" t="s">
        <v>16</v>
      </c>
      <c r="B16" s="7">
        <v>31285</v>
      </c>
      <c r="C16" s="8">
        <v>4858.987126099998</v>
      </c>
      <c r="D16" s="8">
        <v>1133585.1244140002</v>
      </c>
      <c r="E16" s="7">
        <v>160931</v>
      </c>
      <c r="F16" s="8">
        <v>24929.161383999934</v>
      </c>
      <c r="G16" s="9"/>
      <c r="H16" s="10"/>
      <c r="I16" s="11"/>
      <c r="J16" s="11"/>
    </row>
    <row r="17" spans="1:11" ht="28.5" x14ac:dyDescent="0.7">
      <c r="A17" s="12" t="s">
        <v>17</v>
      </c>
      <c r="B17" s="7">
        <v>11978</v>
      </c>
      <c r="C17" s="8">
        <v>2068.6845754000019</v>
      </c>
      <c r="D17" s="8">
        <v>585264.6781285</v>
      </c>
      <c r="E17" s="7">
        <v>62088</v>
      </c>
      <c r="F17" s="8">
        <v>14283.369365600007</v>
      </c>
      <c r="G17" s="9"/>
      <c r="H17" s="10"/>
      <c r="I17" s="11"/>
      <c r="J17" s="11"/>
    </row>
    <row r="18" spans="1:11" ht="28.5" x14ac:dyDescent="0.7">
      <c r="A18" s="6" t="s">
        <v>18</v>
      </c>
      <c r="B18" s="7">
        <v>23192</v>
      </c>
      <c r="C18" s="8">
        <v>3310.7342261000017</v>
      </c>
      <c r="D18" s="8">
        <v>985512.08434490021</v>
      </c>
      <c r="E18" s="7">
        <v>137966</v>
      </c>
      <c r="F18" s="8">
        <v>21965.268265899973</v>
      </c>
      <c r="G18" s="9"/>
      <c r="H18" s="10"/>
      <c r="I18" s="11"/>
      <c r="J18" s="11"/>
    </row>
    <row r="19" spans="1:11" ht="28.5" x14ac:dyDescent="0.7">
      <c r="A19" s="6" t="s">
        <v>19</v>
      </c>
      <c r="B19" s="7">
        <v>24102</v>
      </c>
      <c r="C19" s="8">
        <v>3940.4629607000006</v>
      </c>
      <c r="D19" s="8">
        <v>968605.77182219969</v>
      </c>
      <c r="E19" s="7">
        <v>132022</v>
      </c>
      <c r="F19" s="8">
        <v>26133.289245999957</v>
      </c>
      <c r="G19" s="9"/>
      <c r="H19" s="10"/>
      <c r="I19" s="11"/>
      <c r="J19" s="11"/>
    </row>
    <row r="20" spans="1:11" ht="28.5" x14ac:dyDescent="0.7">
      <c r="A20" s="6" t="s">
        <v>20</v>
      </c>
      <c r="B20" s="7">
        <v>21565</v>
      </c>
      <c r="C20" s="8">
        <v>3996.2860300000002</v>
      </c>
      <c r="D20" s="8">
        <v>1156244.98912</v>
      </c>
      <c r="E20" s="7">
        <v>109718</v>
      </c>
      <c r="F20" s="8">
        <v>20680.983935999993</v>
      </c>
      <c r="G20" s="9"/>
      <c r="H20" s="10"/>
      <c r="I20" s="11"/>
      <c r="J20" s="11"/>
    </row>
    <row r="21" spans="1:11" ht="28.5" x14ac:dyDescent="0.7">
      <c r="A21" s="6" t="s">
        <v>21</v>
      </c>
      <c r="B21" s="7">
        <v>34769</v>
      </c>
      <c r="C21" s="8">
        <v>2200.4798999999998</v>
      </c>
      <c r="D21" s="8">
        <v>799167.06247999996</v>
      </c>
      <c r="E21" s="7">
        <v>207530</v>
      </c>
      <c r="F21" s="8">
        <v>15322.2552698</v>
      </c>
      <c r="G21" s="9"/>
      <c r="H21" s="10"/>
      <c r="I21" s="11"/>
      <c r="J21" s="11"/>
    </row>
    <row r="22" spans="1:11" ht="28.5" x14ac:dyDescent="0.45">
      <c r="A22" s="13" t="s">
        <v>22</v>
      </c>
      <c r="B22" s="14">
        <f>SUM(B8:B21)</f>
        <v>257352</v>
      </c>
      <c r="C22" s="15">
        <f>SUM(C8:C21)</f>
        <v>41865.305003100002</v>
      </c>
      <c r="D22" s="15">
        <f>SUM(D8:D21)</f>
        <v>9703521.5613155011</v>
      </c>
      <c r="E22" s="14">
        <f>SUM(E8:E21)</f>
        <v>1419548</v>
      </c>
      <c r="F22" s="15">
        <f>SUM(F8:F21)</f>
        <v>236762.23495019978</v>
      </c>
      <c r="G22" s="9"/>
      <c r="H22" s="10"/>
      <c r="I22" s="11"/>
      <c r="J22" s="11"/>
    </row>
    <row r="23" spans="1:11" ht="28.5" x14ac:dyDescent="0.45">
      <c r="A23" s="3" t="s">
        <v>23</v>
      </c>
      <c r="B23" s="16"/>
      <c r="C23" s="17"/>
      <c r="D23" s="17"/>
      <c r="E23" s="16"/>
      <c r="F23" s="17"/>
      <c r="G23" s="9"/>
      <c r="H23" s="10"/>
      <c r="I23" s="11"/>
      <c r="J23" s="11"/>
    </row>
    <row r="24" spans="1:11" ht="28.5" x14ac:dyDescent="0.7">
      <c r="A24" s="6" t="s">
        <v>24</v>
      </c>
      <c r="B24" s="7">
        <v>13237</v>
      </c>
      <c r="C24" s="8">
        <v>326.31862360000008</v>
      </c>
      <c r="D24" s="8">
        <v>16168.211292599999</v>
      </c>
      <c r="E24" s="7">
        <v>58299</v>
      </c>
      <c r="F24" s="8">
        <v>1629.4903651000011</v>
      </c>
      <c r="G24" s="9"/>
      <c r="H24" s="10"/>
      <c r="I24" s="11"/>
      <c r="J24" s="11"/>
    </row>
    <row r="25" spans="1:11" ht="28.5" x14ac:dyDescent="0.7">
      <c r="A25" s="6" t="s">
        <v>25</v>
      </c>
      <c r="B25" s="7">
        <v>15037</v>
      </c>
      <c r="C25" s="8">
        <v>384.46344060000001</v>
      </c>
      <c r="D25" s="8">
        <v>23926.461935699997</v>
      </c>
      <c r="E25" s="7">
        <v>66256</v>
      </c>
      <c r="F25" s="8">
        <v>1706.4461606000027</v>
      </c>
      <c r="G25" s="9"/>
      <c r="H25" s="10"/>
      <c r="I25" s="11"/>
      <c r="J25" s="11"/>
    </row>
    <row r="26" spans="1:11" ht="28.5" x14ac:dyDescent="0.7">
      <c r="A26" s="6" t="s">
        <v>26</v>
      </c>
      <c r="B26" s="7">
        <v>13224</v>
      </c>
      <c r="C26" s="8">
        <v>297.49388529999993</v>
      </c>
      <c r="D26" s="8">
        <v>44083.639266700004</v>
      </c>
      <c r="E26" s="7">
        <v>59941</v>
      </c>
      <c r="F26" s="8">
        <v>1372.3187074999992</v>
      </c>
      <c r="G26" s="9"/>
      <c r="H26" s="10"/>
      <c r="I26" s="11"/>
      <c r="J26" s="11"/>
    </row>
    <row r="27" spans="1:11" ht="28.5" x14ac:dyDescent="0.7">
      <c r="A27" s="6" t="s">
        <v>27</v>
      </c>
      <c r="B27" s="7">
        <v>9484</v>
      </c>
      <c r="C27" s="8">
        <v>299.05206679999992</v>
      </c>
      <c r="D27" s="8">
        <v>28006.773182299996</v>
      </c>
      <c r="E27" s="7">
        <v>45997</v>
      </c>
      <c r="F27" s="8">
        <v>1559.1225220000006</v>
      </c>
      <c r="G27" s="9"/>
      <c r="H27" s="10"/>
      <c r="I27" s="11"/>
      <c r="J27" s="11"/>
    </row>
    <row r="28" spans="1:11" ht="28.5" x14ac:dyDescent="0.45">
      <c r="A28" s="13" t="s">
        <v>28</v>
      </c>
      <c r="B28" s="14">
        <f>SUM(B24:B27)</f>
        <v>50982</v>
      </c>
      <c r="C28" s="15">
        <f>SUM(C24:C27)</f>
        <v>1307.3280162999999</v>
      </c>
      <c r="D28" s="15">
        <f>SUM(D24:D27)</f>
        <v>112185.08567729998</v>
      </c>
      <c r="E28" s="14">
        <f>SUM(E24:E27)</f>
        <v>230493</v>
      </c>
      <c r="F28" s="15">
        <f>SUM(F24:F27)</f>
        <v>6267.3777552000038</v>
      </c>
      <c r="G28" s="9"/>
      <c r="H28" s="10"/>
      <c r="I28" s="11"/>
      <c r="J28" s="11"/>
    </row>
    <row r="29" spans="1:11" ht="28.5" x14ac:dyDescent="0.7">
      <c r="A29" s="18" t="s">
        <v>29</v>
      </c>
      <c r="B29" s="19">
        <f>B22+B28</f>
        <v>308334</v>
      </c>
      <c r="C29" s="20">
        <f>C22+C28</f>
        <v>43172.633019400004</v>
      </c>
      <c r="D29" s="20">
        <f>D22+D28</f>
        <v>9815706.6469928008</v>
      </c>
      <c r="E29" s="19">
        <f>E22+E28</f>
        <v>1650041</v>
      </c>
      <c r="F29" s="20">
        <f>F28+F22</f>
        <v>243029.61270539978</v>
      </c>
      <c r="I29" s="11"/>
    </row>
    <row r="30" spans="1:11" ht="19.5" x14ac:dyDescent="0.5">
      <c r="A30" s="21"/>
      <c r="B30" s="22"/>
      <c r="C30" s="23"/>
      <c r="D30" s="23"/>
      <c r="E30" s="22"/>
      <c r="F30" s="23"/>
      <c r="G30" s="11"/>
      <c r="H30" s="11"/>
      <c r="I30" s="11"/>
      <c r="J30" s="11"/>
      <c r="K30" s="11"/>
    </row>
    <row r="31" spans="1:11" ht="19.5" x14ac:dyDescent="0.5">
      <c r="A31" s="21"/>
      <c r="B31" s="23"/>
      <c r="C31" s="23"/>
      <c r="D31" s="23"/>
      <c r="E31" s="23"/>
      <c r="F31" s="23"/>
    </row>
    <row r="32" spans="1:11" ht="19.5" x14ac:dyDescent="0.5">
      <c r="A32" s="21"/>
      <c r="B32" s="22"/>
      <c r="C32" s="23"/>
      <c r="D32" s="23"/>
      <c r="E32" s="22"/>
      <c r="F32" s="23"/>
    </row>
    <row r="33" spans="1:10" ht="19.5" x14ac:dyDescent="0.5">
      <c r="A33" s="21"/>
      <c r="B33" s="22"/>
      <c r="C33" s="23"/>
      <c r="D33" s="23"/>
      <c r="E33" s="22"/>
      <c r="F33" s="23"/>
    </row>
    <row r="34" spans="1:10" ht="30.75" x14ac:dyDescent="0.25">
      <c r="A34" s="52" t="s">
        <v>30</v>
      </c>
      <c r="B34" s="52"/>
      <c r="C34" s="52"/>
      <c r="D34" s="52"/>
      <c r="E34" s="52"/>
      <c r="F34" s="52"/>
    </row>
    <row r="35" spans="1:10" ht="23.25" x14ac:dyDescent="0.25">
      <c r="B35" s="24"/>
      <c r="C35" s="24"/>
      <c r="E35" s="53" t="s">
        <v>31</v>
      </c>
      <c r="F35" s="53"/>
    </row>
    <row r="36" spans="1:10" ht="28.5" x14ac:dyDescent="0.25">
      <c r="A36" s="42" t="s">
        <v>2</v>
      </c>
      <c r="B36" s="42" t="s">
        <v>3</v>
      </c>
      <c r="C36" s="42"/>
      <c r="D36" s="42"/>
      <c r="E36" s="42" t="s">
        <v>54</v>
      </c>
      <c r="F36" s="42"/>
    </row>
    <row r="37" spans="1:10" ht="57" x14ac:dyDescent="0.25">
      <c r="A37" s="42"/>
      <c r="B37" s="4" t="s">
        <v>5</v>
      </c>
      <c r="C37" s="4" t="s">
        <v>6</v>
      </c>
      <c r="D37" s="4" t="s">
        <v>7</v>
      </c>
      <c r="E37" s="4" t="s">
        <v>5</v>
      </c>
      <c r="F37" s="4" t="s">
        <v>6</v>
      </c>
    </row>
    <row r="38" spans="1:10" ht="28.5" x14ac:dyDescent="0.7">
      <c r="A38" s="6" t="s">
        <v>9</v>
      </c>
      <c r="B38" s="25"/>
      <c r="C38" s="25">
        <v>0</v>
      </c>
      <c r="D38" s="25">
        <v>0</v>
      </c>
      <c r="E38" s="25"/>
      <c r="F38" s="25">
        <v>0</v>
      </c>
    </row>
    <row r="39" spans="1:10" ht="28.5" x14ac:dyDescent="0.7">
      <c r="A39" s="6" t="s">
        <v>11</v>
      </c>
      <c r="B39" s="25"/>
      <c r="C39" s="26">
        <v>0</v>
      </c>
      <c r="D39" s="26">
        <v>0</v>
      </c>
      <c r="E39" s="25">
        <v>9</v>
      </c>
      <c r="F39" s="26">
        <v>0.47799999999999998</v>
      </c>
      <c r="G39" s="11"/>
      <c r="H39" s="9"/>
    </row>
    <row r="40" spans="1:10" ht="28.5" x14ac:dyDescent="0.7">
      <c r="A40" s="6" t="s">
        <v>12</v>
      </c>
      <c r="B40" s="25">
        <v>377</v>
      </c>
      <c r="C40" s="26">
        <v>12.42394</v>
      </c>
      <c r="D40" s="26">
        <v>7914.1788100000003</v>
      </c>
      <c r="E40" s="25">
        <v>2685</v>
      </c>
      <c r="F40" s="26">
        <v>82.806887900000035</v>
      </c>
      <c r="G40" s="11"/>
    </row>
    <row r="41" spans="1:10" ht="28.5" x14ac:dyDescent="0.7">
      <c r="A41" s="6" t="s">
        <v>13</v>
      </c>
      <c r="B41" s="25"/>
      <c r="C41" s="26">
        <v>0</v>
      </c>
      <c r="D41" s="26">
        <v>0</v>
      </c>
      <c r="E41" s="25"/>
      <c r="F41" s="26">
        <v>0</v>
      </c>
      <c r="G41" s="11"/>
      <c r="H41" s="9"/>
    </row>
    <row r="42" spans="1:10" ht="28.5" x14ac:dyDescent="0.7">
      <c r="A42" s="6" t="s">
        <v>14</v>
      </c>
      <c r="B42" s="25">
        <v>438</v>
      </c>
      <c r="C42" s="26">
        <v>0.48070000000000002</v>
      </c>
      <c r="D42" s="26">
        <v>696.7</v>
      </c>
      <c r="E42" s="25">
        <v>1102</v>
      </c>
      <c r="F42" s="26">
        <v>1.6167374999999999</v>
      </c>
      <c r="G42" s="11"/>
      <c r="H42" s="9"/>
    </row>
    <row r="43" spans="1:10" ht="28.5" x14ac:dyDescent="0.7">
      <c r="A43" s="6" t="s">
        <v>15</v>
      </c>
      <c r="B43" s="25"/>
      <c r="C43" s="26">
        <v>0</v>
      </c>
      <c r="D43" s="26">
        <v>0</v>
      </c>
      <c r="E43" s="25"/>
      <c r="F43" s="26">
        <v>0</v>
      </c>
      <c r="G43" s="11"/>
      <c r="H43" s="9"/>
    </row>
    <row r="44" spans="1:10" ht="28.5" x14ac:dyDescent="0.7">
      <c r="A44" s="6" t="s">
        <v>16</v>
      </c>
      <c r="B44" s="25"/>
      <c r="C44" s="26">
        <v>0</v>
      </c>
      <c r="D44" s="26">
        <v>0</v>
      </c>
      <c r="E44" s="25">
        <v>2</v>
      </c>
      <c r="F44" s="26">
        <v>5.8500000000000002E-3</v>
      </c>
      <c r="G44" s="11"/>
      <c r="H44" s="9"/>
    </row>
    <row r="45" spans="1:10" ht="28.5" x14ac:dyDescent="0.7">
      <c r="A45" s="6" t="s">
        <v>32</v>
      </c>
      <c r="B45" s="25"/>
      <c r="C45" s="26">
        <v>0</v>
      </c>
      <c r="D45" s="26">
        <v>0</v>
      </c>
      <c r="E45" s="25"/>
      <c r="F45" s="26">
        <v>0</v>
      </c>
      <c r="G45" s="11"/>
      <c r="H45" s="9"/>
    </row>
    <row r="46" spans="1:10" ht="28.5" x14ac:dyDescent="0.7">
      <c r="A46" s="6" t="s">
        <v>33</v>
      </c>
      <c r="B46" s="25">
        <v>13237</v>
      </c>
      <c r="C46" s="26">
        <v>326.31862360000008</v>
      </c>
      <c r="D46" s="26">
        <v>16168.211292599999</v>
      </c>
      <c r="E46" s="25">
        <v>58299</v>
      </c>
      <c r="F46" s="26">
        <v>1629.4903650999993</v>
      </c>
      <c r="G46" s="11"/>
      <c r="H46" s="9"/>
    </row>
    <row r="47" spans="1:10" ht="28.5" x14ac:dyDescent="0.7">
      <c r="A47" s="6" t="s">
        <v>34</v>
      </c>
      <c r="B47" s="25">
        <v>15037</v>
      </c>
      <c r="C47" s="26">
        <v>384.46344059999996</v>
      </c>
      <c r="D47" s="26">
        <v>23926.461935699997</v>
      </c>
      <c r="E47" s="25">
        <v>66256</v>
      </c>
      <c r="F47" s="26">
        <v>1706.4461606</v>
      </c>
      <c r="G47" s="11"/>
      <c r="H47" s="9"/>
      <c r="I47" s="27"/>
    </row>
    <row r="48" spans="1:10" ht="28.5" x14ac:dyDescent="0.7">
      <c r="A48" s="6" t="s">
        <v>26</v>
      </c>
      <c r="B48" s="25">
        <v>13224</v>
      </c>
      <c r="C48" s="26">
        <v>297.49388529999993</v>
      </c>
      <c r="D48" s="26">
        <v>44083.639266700004</v>
      </c>
      <c r="E48" s="25">
        <v>59941</v>
      </c>
      <c r="F48" s="26">
        <v>1372.3187075000005</v>
      </c>
      <c r="G48" s="11"/>
      <c r="H48" s="9"/>
      <c r="I48" s="28"/>
      <c r="J48" s="9"/>
    </row>
    <row r="49" spans="1:10" ht="28.5" x14ac:dyDescent="0.7">
      <c r="A49" s="6" t="s">
        <v>27</v>
      </c>
      <c r="B49" s="25">
        <v>9484</v>
      </c>
      <c r="C49" s="26">
        <v>299.05206679999992</v>
      </c>
      <c r="D49" s="26">
        <v>28006.773182299999</v>
      </c>
      <c r="E49" s="25">
        <v>45997</v>
      </c>
      <c r="F49" s="26">
        <v>1559.1225220000022</v>
      </c>
      <c r="G49" s="11"/>
      <c r="H49" s="9"/>
      <c r="I49" s="28"/>
      <c r="J49" s="9"/>
    </row>
    <row r="50" spans="1:10" ht="28.5" x14ac:dyDescent="0.7">
      <c r="A50" s="29" t="s">
        <v>35</v>
      </c>
      <c r="B50" s="19">
        <f>SUM(B38:B49)</f>
        <v>51797</v>
      </c>
      <c r="C50" s="20">
        <f>SUM(C38:C49)</f>
        <v>1320.2326562999999</v>
      </c>
      <c r="D50" s="20">
        <f>SUM(D38:D49)</f>
        <v>120795.96448729999</v>
      </c>
      <c r="E50" s="19">
        <f>SUM(E38:E49)</f>
        <v>234291</v>
      </c>
      <c r="F50" s="20">
        <f>SUM(F38:F49)</f>
        <v>6352.2852306000023</v>
      </c>
      <c r="G50" s="28"/>
      <c r="H50" s="28"/>
      <c r="I50" s="28"/>
      <c r="J50" s="9"/>
    </row>
    <row r="51" spans="1:10" ht="17.25" x14ac:dyDescent="0.25">
      <c r="A51" s="28"/>
      <c r="B51" s="28"/>
      <c r="C51" s="28"/>
      <c r="D51" s="28"/>
      <c r="E51" s="28"/>
      <c r="F51" s="28"/>
      <c r="G51" s="30"/>
      <c r="H51" s="30"/>
      <c r="I51" s="30"/>
      <c r="J51" s="30"/>
    </row>
    <row r="52" spans="1:10" x14ac:dyDescent="0.25">
      <c r="B52" s="11"/>
      <c r="C52" s="11"/>
      <c r="D52" s="11"/>
      <c r="E52" s="11"/>
      <c r="F52" s="11"/>
      <c r="I52" s="11"/>
    </row>
    <row r="53" spans="1:10" x14ac:dyDescent="0.25">
      <c r="I53" s="11"/>
    </row>
    <row r="55" spans="1:10" ht="19.5" x14ac:dyDescent="0.25">
      <c r="I55" s="43" t="s">
        <v>1</v>
      </c>
      <c r="J55" s="43"/>
    </row>
    <row r="56" spans="1:10" ht="28.5" x14ac:dyDescent="0.25">
      <c r="A56" s="44" t="s">
        <v>55</v>
      </c>
      <c r="B56" s="44"/>
      <c r="C56" s="44"/>
      <c r="D56" s="44"/>
      <c r="E56" s="44"/>
      <c r="F56" s="44"/>
      <c r="G56" s="44"/>
      <c r="H56" s="44"/>
      <c r="I56" s="44"/>
      <c r="J56" s="44"/>
    </row>
    <row r="57" spans="1:10" ht="24" x14ac:dyDescent="0.6">
      <c r="A57" s="31" t="s">
        <v>36</v>
      </c>
      <c r="B57" s="31" t="s">
        <v>37</v>
      </c>
      <c r="C57" s="31" t="s">
        <v>38</v>
      </c>
      <c r="D57" s="31" t="s">
        <v>39</v>
      </c>
      <c r="E57" s="31" t="s">
        <v>40</v>
      </c>
      <c r="F57" s="31" t="s">
        <v>41</v>
      </c>
      <c r="G57" s="31" t="s">
        <v>42</v>
      </c>
      <c r="H57" s="31" t="s">
        <v>43</v>
      </c>
      <c r="I57" s="31" t="s">
        <v>44</v>
      </c>
      <c r="J57" s="31" t="s">
        <v>35</v>
      </c>
    </row>
    <row r="58" spans="1:10" ht="24" x14ac:dyDescent="0.6">
      <c r="A58" s="32" t="s">
        <v>45</v>
      </c>
      <c r="B58" s="33">
        <v>35534</v>
      </c>
      <c r="C58" s="33">
        <v>28560</v>
      </c>
      <c r="D58" s="33">
        <v>0</v>
      </c>
      <c r="E58" s="33">
        <v>90448</v>
      </c>
      <c r="F58" s="33">
        <v>1067</v>
      </c>
      <c r="G58" s="33">
        <v>4007</v>
      </c>
      <c r="H58" s="33">
        <v>9586</v>
      </c>
      <c r="I58" s="33">
        <v>36415</v>
      </c>
      <c r="J58" s="34">
        <f>SUM(B58:I58)</f>
        <v>205617</v>
      </c>
    </row>
    <row r="59" spans="1:10" ht="24" x14ac:dyDescent="0.6">
      <c r="A59" s="32" t="s">
        <v>46</v>
      </c>
      <c r="B59" s="33">
        <v>22034</v>
      </c>
      <c r="C59" s="33">
        <v>52567</v>
      </c>
      <c r="D59" s="33">
        <v>0</v>
      </c>
      <c r="E59" s="33">
        <v>60465</v>
      </c>
      <c r="F59" s="33">
        <v>641</v>
      </c>
      <c r="G59" s="33">
        <v>3431</v>
      </c>
      <c r="H59" s="33">
        <v>6889</v>
      </c>
      <c r="I59" s="33">
        <v>15309</v>
      </c>
      <c r="J59" s="34">
        <f t="shared" ref="J59:J64" si="0">SUM(B59:I59)</f>
        <v>161336</v>
      </c>
    </row>
    <row r="60" spans="1:10" ht="24" x14ac:dyDescent="0.6">
      <c r="A60" s="32" t="s">
        <v>47</v>
      </c>
      <c r="B60" s="33">
        <v>89442</v>
      </c>
      <c r="C60" s="33">
        <v>55506</v>
      </c>
      <c r="D60" s="33">
        <v>108</v>
      </c>
      <c r="E60" s="33">
        <v>391337</v>
      </c>
      <c r="F60" s="33">
        <v>6025</v>
      </c>
      <c r="G60" s="33">
        <v>56957</v>
      </c>
      <c r="H60" s="33">
        <v>35626</v>
      </c>
      <c r="I60" s="33">
        <v>110878</v>
      </c>
      <c r="J60" s="34">
        <f t="shared" si="0"/>
        <v>745879</v>
      </c>
    </row>
    <row r="61" spans="1:10" ht="24" x14ac:dyDescent="0.6">
      <c r="A61" s="32" t="s">
        <v>48</v>
      </c>
      <c r="B61" s="33">
        <v>24859</v>
      </c>
      <c r="C61" s="33">
        <v>7891</v>
      </c>
      <c r="D61" s="33">
        <v>8</v>
      </c>
      <c r="E61" s="33">
        <v>90718</v>
      </c>
      <c r="F61" s="33">
        <v>865</v>
      </c>
      <c r="G61" s="33">
        <v>4198</v>
      </c>
      <c r="H61" s="33">
        <v>10739</v>
      </c>
      <c r="I61" s="33">
        <v>18358</v>
      </c>
      <c r="J61" s="34">
        <f t="shared" si="0"/>
        <v>157636</v>
      </c>
    </row>
    <row r="62" spans="1:10" ht="24" x14ac:dyDescent="0.6">
      <c r="A62" s="32" t="s">
        <v>49</v>
      </c>
      <c r="B62" s="33">
        <v>39649</v>
      </c>
      <c r="C62" s="33">
        <v>46497</v>
      </c>
      <c r="D62" s="33">
        <v>0</v>
      </c>
      <c r="E62" s="33">
        <v>123846</v>
      </c>
      <c r="F62" s="33">
        <v>1468</v>
      </c>
      <c r="G62" s="33">
        <v>5967</v>
      </c>
      <c r="H62" s="33">
        <v>13974</v>
      </c>
      <c r="I62" s="33">
        <v>37450</v>
      </c>
      <c r="J62" s="34">
        <f t="shared" si="0"/>
        <v>268851</v>
      </c>
    </row>
    <row r="63" spans="1:10" ht="24" x14ac:dyDescent="0.6">
      <c r="A63" s="32" t="s">
        <v>50</v>
      </c>
      <c r="B63" s="33">
        <v>6408</v>
      </c>
      <c r="C63" s="33">
        <v>313</v>
      </c>
      <c r="D63" s="33">
        <v>0</v>
      </c>
      <c r="E63" s="33">
        <v>13397</v>
      </c>
      <c r="F63" s="33">
        <v>343</v>
      </c>
      <c r="G63" s="33">
        <v>1585</v>
      </c>
      <c r="H63" s="33">
        <v>2534</v>
      </c>
      <c r="I63" s="33">
        <v>4317</v>
      </c>
      <c r="J63" s="34">
        <f t="shared" si="0"/>
        <v>28897</v>
      </c>
    </row>
    <row r="64" spans="1:10" ht="24" x14ac:dyDescent="0.6">
      <c r="A64" s="32" t="s">
        <v>51</v>
      </c>
      <c r="B64" s="33">
        <v>14971</v>
      </c>
      <c r="C64" s="33">
        <v>10116</v>
      </c>
      <c r="D64" s="33">
        <v>0</v>
      </c>
      <c r="E64" s="33">
        <v>40855</v>
      </c>
      <c r="F64" s="33">
        <v>539</v>
      </c>
      <c r="G64" s="33">
        <v>1707</v>
      </c>
      <c r="H64" s="33">
        <v>2073</v>
      </c>
      <c r="I64" s="33">
        <v>11564</v>
      </c>
      <c r="J64" s="34">
        <f t="shared" si="0"/>
        <v>81825</v>
      </c>
    </row>
    <row r="65" spans="1:13" ht="24" x14ac:dyDescent="0.6">
      <c r="A65" s="32" t="s">
        <v>35</v>
      </c>
      <c r="B65" s="34">
        <f>SUM(B58:B64)</f>
        <v>232897</v>
      </c>
      <c r="C65" s="34">
        <f t="shared" ref="C65:I65" si="1">SUM(C58:C64)</f>
        <v>201450</v>
      </c>
      <c r="D65" s="34">
        <f t="shared" si="1"/>
        <v>116</v>
      </c>
      <c r="E65" s="34">
        <f t="shared" si="1"/>
        <v>811066</v>
      </c>
      <c r="F65" s="34">
        <f t="shared" si="1"/>
        <v>10948</v>
      </c>
      <c r="G65" s="34">
        <f t="shared" si="1"/>
        <v>77852</v>
      </c>
      <c r="H65" s="34">
        <f t="shared" si="1"/>
        <v>81421</v>
      </c>
      <c r="I65" s="34">
        <f t="shared" si="1"/>
        <v>234291</v>
      </c>
      <c r="J65" s="34">
        <f>SUM(J58:J64)</f>
        <v>1650041</v>
      </c>
      <c r="M65" s="11"/>
    </row>
    <row r="66" spans="1:13" x14ac:dyDescent="0.25">
      <c r="B66" s="35"/>
      <c r="C66" s="35"/>
      <c r="D66" s="35"/>
      <c r="E66" s="35"/>
      <c r="F66" s="35"/>
      <c r="G66" s="35"/>
      <c r="H66" s="35"/>
      <c r="I66" s="35"/>
      <c r="J66" s="11"/>
    </row>
    <row r="67" spans="1:13" ht="28.5" x14ac:dyDescent="0.25">
      <c r="A67" s="41" t="s">
        <v>56</v>
      </c>
      <c r="B67" s="41"/>
      <c r="C67" s="41"/>
      <c r="D67" s="41"/>
      <c r="E67" s="41"/>
      <c r="F67" s="41"/>
      <c r="G67" s="41"/>
      <c r="H67" s="41"/>
      <c r="I67" s="41"/>
      <c r="J67" s="41"/>
    </row>
    <row r="68" spans="1:13" ht="19.5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7" t="s">
        <v>52</v>
      </c>
    </row>
    <row r="69" spans="1:13" ht="24" x14ac:dyDescent="0.6">
      <c r="A69" s="31" t="s">
        <v>36</v>
      </c>
      <c r="B69" s="38" t="s">
        <v>37</v>
      </c>
      <c r="C69" s="38" t="s">
        <v>38</v>
      </c>
      <c r="D69" s="38" t="s">
        <v>39</v>
      </c>
      <c r="E69" s="38" t="s">
        <v>40</v>
      </c>
      <c r="F69" s="38" t="s">
        <v>53</v>
      </c>
      <c r="G69" s="38" t="s">
        <v>42</v>
      </c>
      <c r="H69" s="38" t="s">
        <v>43</v>
      </c>
      <c r="I69" s="38" t="s">
        <v>44</v>
      </c>
      <c r="J69" s="38" t="s">
        <v>35</v>
      </c>
    </row>
    <row r="70" spans="1:13" ht="24" x14ac:dyDescent="0.6">
      <c r="A70" s="32" t="s">
        <v>45</v>
      </c>
      <c r="B70" s="39">
        <v>7703.8572705000015</v>
      </c>
      <c r="C70" s="39">
        <v>2044.3638088000002</v>
      </c>
      <c r="D70" s="39">
        <v>0</v>
      </c>
      <c r="E70" s="39">
        <v>6303.5497956000063</v>
      </c>
      <c r="F70" s="39">
        <v>1599.6752847999996</v>
      </c>
      <c r="G70" s="39">
        <v>569.14555709999956</v>
      </c>
      <c r="H70" s="39">
        <v>1120.4025442</v>
      </c>
      <c r="I70" s="39">
        <v>957.36583320000079</v>
      </c>
      <c r="J70" s="40">
        <f>SUM(B70:I70)</f>
        <v>20298.360094200008</v>
      </c>
    </row>
    <row r="71" spans="1:13" ht="24" x14ac:dyDescent="0.6">
      <c r="A71" s="32" t="s">
        <v>46</v>
      </c>
      <c r="B71" s="39">
        <v>5906.1128882000021</v>
      </c>
      <c r="C71" s="39">
        <v>1380.7467886999991</v>
      </c>
      <c r="D71" s="39">
        <v>0</v>
      </c>
      <c r="E71" s="39">
        <v>5190.0425853999959</v>
      </c>
      <c r="F71" s="39">
        <v>1045.2622810999999</v>
      </c>
      <c r="G71" s="39">
        <v>537.71710340000038</v>
      </c>
      <c r="H71" s="39">
        <v>1096.1768861999997</v>
      </c>
      <c r="I71" s="39">
        <v>444.05759000000006</v>
      </c>
      <c r="J71" s="40">
        <f t="shared" ref="J71:J76" si="2">SUM(B71:I71)</f>
        <v>15600.116122999998</v>
      </c>
    </row>
    <row r="72" spans="1:13" ht="24" x14ac:dyDescent="0.6">
      <c r="A72" s="32" t="s">
        <v>47</v>
      </c>
      <c r="B72" s="39">
        <v>34094.322016599959</v>
      </c>
      <c r="C72" s="39">
        <v>9891.0508078000003</v>
      </c>
      <c r="D72" s="39">
        <v>9283.4364203000005</v>
      </c>
      <c r="E72" s="39">
        <v>49809.331947900078</v>
      </c>
      <c r="F72" s="39">
        <v>32646.171285499968</v>
      </c>
      <c r="G72" s="39">
        <v>23167.413964499989</v>
      </c>
      <c r="H72" s="39">
        <v>3719.661463100002</v>
      </c>
      <c r="I72" s="39">
        <v>3297.0283778000003</v>
      </c>
      <c r="J72" s="40">
        <f>SUM(B72:I72)</f>
        <v>165908.41628349997</v>
      </c>
    </row>
    <row r="73" spans="1:13" ht="24" x14ac:dyDescent="0.6">
      <c r="A73" s="32" t="s">
        <v>48</v>
      </c>
      <c r="B73" s="39">
        <v>2761.1570629000043</v>
      </c>
      <c r="C73" s="39">
        <v>159.37430330000007</v>
      </c>
      <c r="D73" s="39">
        <v>15.032822999999999</v>
      </c>
      <c r="E73" s="39">
        <v>6038.4777211000001</v>
      </c>
      <c r="F73" s="39">
        <v>885.36330900000019</v>
      </c>
      <c r="G73" s="39">
        <v>884.4307215</v>
      </c>
      <c r="H73" s="39">
        <v>1034.5318789000003</v>
      </c>
      <c r="I73" s="39">
        <v>400.42872369999992</v>
      </c>
      <c r="J73" s="40">
        <f t="shared" si="2"/>
        <v>12178.796543400005</v>
      </c>
    </row>
    <row r="74" spans="1:13" ht="24" x14ac:dyDescent="0.6">
      <c r="A74" s="32" t="s">
        <v>49</v>
      </c>
      <c r="B74" s="39">
        <v>6345.1220212000035</v>
      </c>
      <c r="C74" s="39">
        <v>1048.3300220999993</v>
      </c>
      <c r="D74" s="39">
        <v>0</v>
      </c>
      <c r="E74" s="39">
        <v>9015.0971073999954</v>
      </c>
      <c r="F74" s="39">
        <v>1382.4425310999993</v>
      </c>
      <c r="G74" s="39">
        <v>1031.6859716000004</v>
      </c>
      <c r="H74" s="39">
        <v>1206.2860753</v>
      </c>
      <c r="I74" s="39">
        <v>860.47165649999977</v>
      </c>
      <c r="J74" s="40">
        <f t="shared" si="2"/>
        <v>20889.435385199991</v>
      </c>
    </row>
    <row r="75" spans="1:13" ht="24" x14ac:dyDescent="0.6">
      <c r="A75" s="32" t="s">
        <v>50</v>
      </c>
      <c r="B75" s="39">
        <v>600.44398650000039</v>
      </c>
      <c r="C75" s="39">
        <v>7.4967423000000002</v>
      </c>
      <c r="D75" s="39">
        <v>0</v>
      </c>
      <c r="E75" s="39">
        <v>1052.5548883999998</v>
      </c>
      <c r="F75" s="39">
        <v>242.57556870000008</v>
      </c>
      <c r="G75" s="39">
        <v>120.24136139999993</v>
      </c>
      <c r="H75" s="39">
        <v>174.73209300000002</v>
      </c>
      <c r="I75" s="39">
        <v>109.0957466</v>
      </c>
      <c r="J75" s="40">
        <f t="shared" si="2"/>
        <v>2307.1403869000001</v>
      </c>
    </row>
    <row r="76" spans="1:13" ht="24" x14ac:dyDescent="0.6">
      <c r="A76" s="32" t="s">
        <v>51</v>
      </c>
      <c r="B76" s="39">
        <v>1660.1611110000006</v>
      </c>
      <c r="C76" s="39">
        <v>84.618875500000001</v>
      </c>
      <c r="D76" s="39">
        <v>0</v>
      </c>
      <c r="E76" s="39">
        <v>2736.7887338000019</v>
      </c>
      <c r="F76" s="39">
        <v>624.29414710000049</v>
      </c>
      <c r="G76" s="39">
        <v>172.96592850000002</v>
      </c>
      <c r="H76" s="39">
        <v>284.68179050000003</v>
      </c>
      <c r="I76" s="39">
        <v>283.83730280000003</v>
      </c>
      <c r="J76" s="40">
        <f t="shared" si="2"/>
        <v>5847.3478892000021</v>
      </c>
    </row>
    <row r="77" spans="1:13" ht="24" x14ac:dyDescent="0.6">
      <c r="A77" s="32" t="s">
        <v>35</v>
      </c>
      <c r="B77" s="40">
        <f>SUM(B70:B76)</f>
        <v>59071.176356899974</v>
      </c>
      <c r="C77" s="40">
        <f t="shared" ref="C77:H77" si="3">SUM(C70:C76)</f>
        <v>14615.9813485</v>
      </c>
      <c r="D77" s="40">
        <f t="shared" si="3"/>
        <v>9298.4692433</v>
      </c>
      <c r="E77" s="40">
        <f t="shared" si="3"/>
        <v>80145.842779600076</v>
      </c>
      <c r="F77" s="40">
        <f t="shared" si="3"/>
        <v>38425.784407299972</v>
      </c>
      <c r="G77" s="40">
        <f t="shared" si="3"/>
        <v>26483.60060799999</v>
      </c>
      <c r="H77" s="40">
        <f t="shared" si="3"/>
        <v>8636.4727312000032</v>
      </c>
      <c r="I77" s="40">
        <f>SUM(I70:I76)</f>
        <v>6352.2852306000004</v>
      </c>
      <c r="J77" s="40">
        <f>SUM(J70:J76)</f>
        <v>243029.61270539995</v>
      </c>
    </row>
    <row r="78" spans="1:13" x14ac:dyDescent="0.25">
      <c r="L78" s="9"/>
    </row>
    <row r="79" spans="1:13" x14ac:dyDescent="0.25">
      <c r="H79" s="9"/>
      <c r="I79" s="9"/>
      <c r="J79" s="9"/>
    </row>
    <row r="80" spans="1:13" x14ac:dyDescent="0.25">
      <c r="I80" s="9"/>
      <c r="J80" s="9"/>
    </row>
    <row r="81" spans="9:10" x14ac:dyDescent="0.25">
      <c r="I81" s="9"/>
    </row>
    <row r="82" spans="9:10" x14ac:dyDescent="0.25">
      <c r="J82" s="9"/>
    </row>
  </sheetData>
  <mergeCells count="13">
    <mergeCell ref="A34:F34"/>
    <mergeCell ref="A4:F4"/>
    <mergeCell ref="E5:F5"/>
    <mergeCell ref="A6:A7"/>
    <mergeCell ref="B6:D6"/>
    <mergeCell ref="E6:F6"/>
    <mergeCell ref="A67:J67"/>
    <mergeCell ref="E35:F35"/>
    <mergeCell ref="A36:A37"/>
    <mergeCell ref="B36:D36"/>
    <mergeCell ref="E36:F36"/>
    <mergeCell ref="I55:J55"/>
    <mergeCell ref="A56:J56"/>
  </mergeCells>
  <pageMargins left="0.7" right="0.7" top="0.75" bottom="0.75" header="0.3" footer="0.3"/>
  <pageSetup scale="38" fitToHeight="0" orientation="portrait" r:id="rId1"/>
  <rowBreaks count="3" manualBreakCount="3">
    <brk id="29" max="16383" man="1"/>
    <brk id="50" max="16383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Nonlife Poush</vt:lpstr>
      <vt:lpstr>'Nonlife Poush'!Print_Area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2026-01-27T10:04:58Z</dcterms:created>
  <dcterms:modified xsi:type="dcterms:W3CDTF">2026-01-27T10:11:06Z</dcterms:modified>
</cp:coreProperties>
</file>