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Beema Statistics Updated\Insurance DATA_REPORT\Investment Report\Investment report 2082-83\2nd Qtr\"/>
    </mc:Choice>
  </mc:AlternateContent>
  <xr:revisionPtr revIDLastSave="0" documentId="8_{83A82F0B-8828-4ACE-BC6A-77A29BFDEEA2}" xr6:coauthVersionLast="47" xr6:coauthVersionMax="47" xr10:uidLastSave="{00000000-0000-0000-0000-000000000000}"/>
  <bookViews>
    <workbookView xWindow="-120" yWindow="-120" windowWidth="29040" windowHeight="15720" xr2:uid="{CA267389-CD3A-4802-A1F3-7DED7F5155FC}"/>
  </bookViews>
  <sheets>
    <sheet name="Re" sheetId="1" r:id="rId1"/>
  </sheets>
  <definedNames>
    <definedName name="_xlnm.Print_Area" localSheetId="0">Re!$A$1:$E$25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3" i="1"/>
  <c r="D22" i="1"/>
  <c r="C22" i="1"/>
  <c r="E21" i="1"/>
  <c r="E22" i="1" s="1"/>
  <c r="E20" i="1"/>
  <c r="E19" i="1"/>
  <c r="E18" i="1"/>
  <c r="E17" i="1"/>
  <c r="E16" i="1"/>
  <c r="E15" i="1"/>
  <c r="E14" i="1"/>
  <c r="E13" i="1"/>
  <c r="E12" i="1"/>
  <c r="D10" i="1"/>
  <c r="D11" i="1" s="1"/>
  <c r="C10" i="1"/>
  <c r="C11" i="1" s="1"/>
  <c r="E11" i="1" s="1"/>
  <c r="E9" i="1"/>
  <c r="E8" i="1"/>
  <c r="E7" i="1"/>
  <c r="C25" i="1" l="1"/>
  <c r="E25" i="1" s="1"/>
  <c r="D25" i="1"/>
  <c r="E10" i="1"/>
</calcChain>
</file>

<file path=xl/sharedStrings.xml><?xml version="1.0" encoding="utf-8"?>
<sst xmlns="http://schemas.openxmlformats.org/spreadsheetml/2006/main" count="36" uniqueCount="33">
  <si>
    <t>पुनर्बीमा व्यवसाय गर्ने बीमकहरुको आ.व. २०८२/८३ दोस्रो त्रैमासिकसम्मको लगानीको विवरण</t>
  </si>
  <si>
    <t>रकम रु. लाखमा</t>
  </si>
  <si>
    <t>लगानीका क्षेत्रहरु            बीमकको नाम</t>
  </si>
  <si>
    <t>नेपाल पुनर्बिमा क.लि</t>
  </si>
  <si>
    <t>हिमालयन रि इन्स्योरेन्स कं.लि</t>
  </si>
  <si>
    <t xml:space="preserve">जम्मा </t>
  </si>
  <si>
    <t>नेपाल सरकार, प्रदेश सरकार, स्थानिय सरकार वा नेपाल राष्ट्र बैंकको वचतपत्र वा ऋणपत्र 
बचतपत्र (1)</t>
  </si>
  <si>
    <t>(न्युनतम ३०%)</t>
  </si>
  <si>
    <t>क वर्गको बैंकको मुद्दती निक्षेप (२)</t>
  </si>
  <si>
    <t>पूर्वाधार बैंकको मुद्दती निक्षेप (३)</t>
  </si>
  <si>
    <t>४ = २+३ को जम्मा</t>
  </si>
  <si>
    <t>५ = १+४ को जम्मा</t>
  </si>
  <si>
    <t>नेपाल राष्ट्र बैंकबाट ईजाजतपत्र प्राप्त ख वर्गको बैंक तथा
वित्तीय संस्थाको मुद्दती
निक्षेप (6)</t>
  </si>
  <si>
    <t xml:space="preserve">(बढिमा १५%)
</t>
  </si>
  <si>
    <t>नेपाल राष्ट्र बैंकबाट ईजाजतपत्र प्राप्त ग वर्गको बैंक तथा
वित्तीय संस्थाको मुद्दती
निक्षेप (7)</t>
  </si>
  <si>
    <t>(बढिमा ७%)</t>
  </si>
  <si>
    <t xml:space="preserve"> घर जग्गामा गरिएको लगानी (8)</t>
  </si>
  <si>
    <t>(बढिमा १०%)</t>
  </si>
  <si>
    <t>सुचीकृत पिब्लिक
लि.कम्पनीको साधार शेयर (9)</t>
  </si>
  <si>
    <t xml:space="preserve"> नेपाल राष्ट्र बैंकबाट ईजाजतपत्र प्राप्त क, ख र ग वर्गको बैंक 
तथा वित्तीय संस्थाको 
अग्राधिकार शेयर, बण्ड, डिबेन्चर र ऋणपत्र (10)
</t>
  </si>
  <si>
    <t xml:space="preserve">(बढिमा २०%)
</t>
  </si>
  <si>
    <t xml:space="preserve">सूचीकृत पब्लिक लिमिटेड कम्पीको बन्ड, डिबेन्चर र ऋणपत्र (11)
</t>
  </si>
  <si>
    <t>कृषि उत्पादन तथा वितरण, शीत भण्डार गृह, पर्यटन उद्योग, जलबिद्युत, सौर्य ऊर्जा, लगायत वीकरणीय उर्जा परियोजना, केवलकार, सडक, बिद्युत प्रसारण लाईन, शिक्षा र स्वास्थ्य क्षेत्र (१2)</t>
  </si>
  <si>
    <t>(बढिमा 1०%)</t>
  </si>
  <si>
    <t>नागरिक लगानी
कोष र म्युचअल फण्ड (१3)</t>
  </si>
  <si>
    <t xml:space="preserve">(बढिमा ५%)
</t>
  </si>
  <si>
    <t xml:space="preserve">
इन्भेष्टमेन्ट कम्पनीको शेयर (14)</t>
  </si>
  <si>
    <t>(बढिमा ५%)</t>
  </si>
  <si>
    <t>अन्य संस्थापक शेयर (15)</t>
  </si>
  <si>
    <t>(९)‌‌+(१५)</t>
  </si>
  <si>
    <t>सुचीकृत नभएको अन्य पब्लिक
लि.कम्पनीको शेयर (16)</t>
  </si>
  <si>
    <t>अन्य लगानी (१7)</t>
  </si>
  <si>
    <t>कुल लगानी रकम (१8 =
५+६+७+८+९+१०+११+१२
+१३+१४+१५+१६+१७)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</si>
</sst>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2060"/>
      <name val="Kalimati"/>
      <charset val="1"/>
    </font>
    <font>
      <b/>
      <sz val="18"/>
      <color rgb="FF002060"/>
      <name val="Kalimati"/>
      <charset val="1"/>
    </font>
    <font>
      <b/>
      <i/>
      <sz val="10"/>
      <color theme="1"/>
      <name val="Kalimati"/>
      <charset val="1"/>
    </font>
    <font>
      <b/>
      <sz val="10"/>
      <color theme="1"/>
      <name val="Kalimati"/>
      <charset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43" fontId="5" fillId="0" borderId="2" xfId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43" fontId="0" fillId="0" borderId="0" xfId="0" applyNumberFormat="1"/>
    <xf numFmtId="43" fontId="5" fillId="0" borderId="2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866181</xdr:colOff>
      <xdr:row>0</xdr:row>
      <xdr:rowOff>58080</xdr:rowOff>
    </xdr:from>
    <xdr:to>
      <xdr:col>3</xdr:col>
      <xdr:colOff>584613</xdr:colOff>
      <xdr:row>3</xdr:row>
      <xdr:rowOff>121671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3E0B29-C849-4E52-BEE0-D3ED6A799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231" y="58080"/>
          <a:ext cx="2718807" cy="63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C398-43BB-47C9-86AE-F38A80ECC75F}">
  <dimension ref="A4:S28"/>
  <sheetViews>
    <sheetView tabSelected="1" view="pageBreakPreview" topLeftCell="A16" zoomScale="82" zoomScaleNormal="100" zoomScaleSheetLayoutView="82" workbookViewId="0">
      <selection activeCell="E29" sqref="E29"/>
    </sheetView>
  </sheetViews>
  <sheetFormatPr defaultRowHeight="15" x14ac:dyDescent="0.25"/>
  <cols>
    <col min="1" max="1" width="34.5703125" customWidth="1"/>
    <col min="2" max="2" width="17.5703125" customWidth="1"/>
    <col min="3" max="5" width="27.42578125" bestFit="1" customWidth="1"/>
  </cols>
  <sheetData>
    <row r="4" spans="1:19" ht="36" x14ac:dyDescent="0.9">
      <c r="A4" s="1" t="s">
        <v>0</v>
      </c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 x14ac:dyDescent="0.25">
      <c r="D5" s="3" t="s">
        <v>1</v>
      </c>
      <c r="E5" s="3"/>
    </row>
    <row r="6" spans="1:19" ht="49.5" customHeight="1" x14ac:dyDescent="0.25">
      <c r="A6" s="4" t="s">
        <v>2</v>
      </c>
      <c r="B6" s="4"/>
      <c r="C6" s="5" t="s">
        <v>3</v>
      </c>
      <c r="D6" s="5" t="s">
        <v>4</v>
      </c>
      <c r="E6" s="5" t="s">
        <v>5</v>
      </c>
    </row>
    <row r="7" spans="1:19" ht="78" x14ac:dyDescent="0.25">
      <c r="A7" s="6" t="s">
        <v>6</v>
      </c>
      <c r="B7" s="7" t="s">
        <v>7</v>
      </c>
      <c r="C7" s="8">
        <v>0</v>
      </c>
      <c r="D7" s="8">
        <v>0</v>
      </c>
      <c r="E7" s="9">
        <f t="shared" ref="E7:E24" si="0">SUM(C7:D7)</f>
        <v>0</v>
      </c>
    </row>
    <row r="8" spans="1:19" ht="19.5" x14ac:dyDescent="0.25">
      <c r="A8" s="6" t="s">
        <v>8</v>
      </c>
      <c r="B8" s="7"/>
      <c r="C8" s="8">
        <v>128228.69446</v>
      </c>
      <c r="D8" s="8">
        <v>119042.452</v>
      </c>
      <c r="E8" s="9">
        <f t="shared" si="0"/>
        <v>247271.14646000002</v>
      </c>
    </row>
    <row r="9" spans="1:19" ht="19.5" x14ac:dyDescent="0.25">
      <c r="A9" s="6" t="s">
        <v>9</v>
      </c>
      <c r="B9" s="7"/>
      <c r="C9" s="8">
        <v>2600</v>
      </c>
      <c r="D9" s="8">
        <v>0</v>
      </c>
      <c r="E9" s="9">
        <f t="shared" si="0"/>
        <v>2600</v>
      </c>
    </row>
    <row r="10" spans="1:19" ht="19.5" x14ac:dyDescent="0.25">
      <c r="A10" s="10" t="s">
        <v>10</v>
      </c>
      <c r="B10" s="11" t="s">
        <v>7</v>
      </c>
      <c r="C10" s="8">
        <f>C8+C9</f>
        <v>130828.69446</v>
      </c>
      <c r="D10" s="8">
        <f>D8+D9</f>
        <v>119042.452</v>
      </c>
      <c r="E10" s="9">
        <f>SUM(C10:D10)</f>
        <v>249871.14646000002</v>
      </c>
    </row>
    <row r="11" spans="1:19" ht="19.5" x14ac:dyDescent="0.25">
      <c r="A11" s="12" t="s">
        <v>11</v>
      </c>
      <c r="B11" s="12"/>
      <c r="C11" s="8">
        <f>C7+C10</f>
        <v>130828.69446</v>
      </c>
      <c r="D11" s="8">
        <f>D7+D10</f>
        <v>119042.452</v>
      </c>
      <c r="E11" s="9">
        <f t="shared" si="0"/>
        <v>249871.14646000002</v>
      </c>
    </row>
    <row r="12" spans="1:19" ht="78" x14ac:dyDescent="0.25">
      <c r="A12" s="6" t="s">
        <v>12</v>
      </c>
      <c r="B12" s="7" t="s">
        <v>13</v>
      </c>
      <c r="C12" s="8">
        <v>11400</v>
      </c>
      <c r="D12" s="8">
        <v>0</v>
      </c>
      <c r="E12" s="9">
        <f t="shared" si="0"/>
        <v>11400</v>
      </c>
    </row>
    <row r="13" spans="1:19" ht="78" x14ac:dyDescent="0.25">
      <c r="A13" s="6" t="s">
        <v>14</v>
      </c>
      <c r="B13" s="7" t="s">
        <v>15</v>
      </c>
      <c r="C13" s="8">
        <v>1000</v>
      </c>
      <c r="D13" s="8">
        <v>0</v>
      </c>
      <c r="E13" s="9">
        <f t="shared" si="0"/>
        <v>1000</v>
      </c>
    </row>
    <row r="14" spans="1:19" ht="19.5" x14ac:dyDescent="0.25">
      <c r="A14" s="6" t="s">
        <v>16</v>
      </c>
      <c r="B14" s="7" t="s">
        <v>17</v>
      </c>
      <c r="C14" s="8">
        <v>0</v>
      </c>
      <c r="D14" s="8">
        <v>0</v>
      </c>
      <c r="E14" s="9">
        <f t="shared" si="0"/>
        <v>0</v>
      </c>
    </row>
    <row r="15" spans="1:19" ht="39" x14ac:dyDescent="0.25">
      <c r="A15" s="6" t="s">
        <v>18</v>
      </c>
      <c r="B15" s="7"/>
      <c r="C15" s="8">
        <v>947.18188999999995</v>
      </c>
      <c r="D15" s="8">
        <v>46216.4954</v>
      </c>
      <c r="E15" s="9">
        <f t="shared" si="0"/>
        <v>47163.67729</v>
      </c>
    </row>
    <row r="16" spans="1:19" ht="94.5" customHeight="1" x14ac:dyDescent="0.25">
      <c r="A16" s="6" t="s">
        <v>19</v>
      </c>
      <c r="B16" s="7" t="s">
        <v>20</v>
      </c>
      <c r="C16" s="8">
        <v>15462.96</v>
      </c>
      <c r="D16" s="8">
        <v>2010</v>
      </c>
      <c r="E16" s="9">
        <f t="shared" si="0"/>
        <v>17472.96</v>
      </c>
    </row>
    <row r="17" spans="1:5" ht="39" customHeight="1" x14ac:dyDescent="0.25">
      <c r="A17" s="7" t="s">
        <v>21</v>
      </c>
      <c r="B17" s="7" t="s">
        <v>20</v>
      </c>
      <c r="C17" s="8">
        <v>0</v>
      </c>
      <c r="D17" s="8">
        <v>0</v>
      </c>
      <c r="E17" s="9">
        <f t="shared" si="0"/>
        <v>0</v>
      </c>
    </row>
    <row r="18" spans="1:5" ht="93.75" customHeight="1" x14ac:dyDescent="0.25">
      <c r="A18" s="6" t="s">
        <v>22</v>
      </c>
      <c r="B18" s="7" t="s">
        <v>23</v>
      </c>
      <c r="C18" s="8">
        <v>0</v>
      </c>
      <c r="D18" s="8">
        <v>0</v>
      </c>
      <c r="E18" s="9">
        <f t="shared" si="0"/>
        <v>0</v>
      </c>
    </row>
    <row r="19" spans="1:5" ht="39" x14ac:dyDescent="0.25">
      <c r="A19" s="6" t="s">
        <v>24</v>
      </c>
      <c r="B19" s="7" t="s">
        <v>25</v>
      </c>
      <c r="C19" s="8">
        <v>5647.1749</v>
      </c>
      <c r="D19" s="8">
        <v>7900</v>
      </c>
      <c r="E19" s="9">
        <f t="shared" si="0"/>
        <v>13547.1749</v>
      </c>
    </row>
    <row r="20" spans="1:5" ht="30.75" customHeight="1" x14ac:dyDescent="0.25">
      <c r="A20" s="13" t="s">
        <v>26</v>
      </c>
      <c r="B20" s="7" t="s">
        <v>27</v>
      </c>
      <c r="C20" s="8">
        <v>0</v>
      </c>
      <c r="D20" s="8">
        <v>10500</v>
      </c>
      <c r="E20" s="9">
        <f t="shared" si="0"/>
        <v>10500</v>
      </c>
    </row>
    <row r="21" spans="1:5" ht="19.5" x14ac:dyDescent="0.25">
      <c r="A21" s="14" t="s">
        <v>28</v>
      </c>
      <c r="B21" s="14"/>
      <c r="C21" s="8">
        <v>5965.0064778999995</v>
      </c>
      <c r="D21" s="8">
        <v>2250</v>
      </c>
      <c r="E21" s="9">
        <f t="shared" si="0"/>
        <v>8215.0064778999986</v>
      </c>
    </row>
    <row r="22" spans="1:5" ht="39" x14ac:dyDescent="0.25">
      <c r="A22" s="13" t="s">
        <v>29</v>
      </c>
      <c r="B22" s="7" t="s">
        <v>13</v>
      </c>
      <c r="C22" s="8">
        <f>C15+C21</f>
        <v>6912.1883678999993</v>
      </c>
      <c r="D22" s="8">
        <f t="shared" ref="D22:E22" si="1">D15+D21</f>
        <v>48466.4954</v>
      </c>
      <c r="E22" s="9">
        <f t="shared" si="1"/>
        <v>55378.683767900002</v>
      </c>
    </row>
    <row r="23" spans="1:5" ht="39" x14ac:dyDescent="0.25">
      <c r="A23" s="13" t="s">
        <v>30</v>
      </c>
      <c r="B23" s="5"/>
      <c r="C23" s="8">
        <v>5072.8</v>
      </c>
      <c r="D23" s="8">
        <v>0</v>
      </c>
      <c r="E23" s="9">
        <f t="shared" si="0"/>
        <v>5072.8</v>
      </c>
    </row>
    <row r="24" spans="1:5" ht="19.5" x14ac:dyDescent="0.25">
      <c r="A24" s="14" t="s">
        <v>31</v>
      </c>
      <c r="B24" s="14"/>
      <c r="C24" s="8">
        <v>6500</v>
      </c>
      <c r="D24" s="8">
        <v>47.8</v>
      </c>
      <c r="E24" s="9">
        <f t="shared" si="0"/>
        <v>6547.8</v>
      </c>
    </row>
    <row r="25" spans="1:5" ht="67.5" customHeight="1" x14ac:dyDescent="0.25">
      <c r="A25" s="12" t="s">
        <v>32</v>
      </c>
      <c r="B25" s="12"/>
      <c r="C25" s="9">
        <f>SUM(C11:C24)-C22</f>
        <v>182823.81772789999</v>
      </c>
      <c r="D25" s="9">
        <f>SUM(D11:D24)-D22</f>
        <v>187966.74739999999</v>
      </c>
      <c r="E25" s="9">
        <f>SUM(C25:D25)</f>
        <v>370790.56512789999</v>
      </c>
    </row>
    <row r="27" spans="1:5" x14ac:dyDescent="0.25">
      <c r="C27" s="15"/>
      <c r="D27" s="15"/>
      <c r="E27" s="15"/>
    </row>
    <row r="28" spans="1:5" ht="19.5" x14ac:dyDescent="0.25">
      <c r="C28" s="16"/>
      <c r="E28" s="15"/>
    </row>
  </sheetData>
  <mergeCells count="7">
    <mergeCell ref="A25:B25"/>
    <mergeCell ref="A4:E4"/>
    <mergeCell ref="D5:E5"/>
    <mergeCell ref="A6:B6"/>
    <mergeCell ref="A11:B11"/>
    <mergeCell ref="A21:B21"/>
    <mergeCell ref="A24:B24"/>
  </mergeCells>
  <pageMargins left="0.5" right="0" top="0.75" bottom="0" header="0.3" footer="0.3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</vt:lpstr>
      <vt:lpstr>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Basant Bohara</dc:creator>
  <cp:lastModifiedBy>Basant Bohara</cp:lastModifiedBy>
  <dcterms:created xsi:type="dcterms:W3CDTF">2026-02-12T06:35:15Z</dcterms:created>
  <dcterms:modified xsi:type="dcterms:W3CDTF">2026-02-12T06:36:00Z</dcterms:modified>
</cp:coreProperties>
</file>