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फागुन २०८२/"/>
    </mc:Choice>
  </mc:AlternateContent>
  <xr:revisionPtr revIDLastSave="0" documentId="8_{9BE44F07-CE94-4BE8-A7DD-204097B3FF19}" xr6:coauthVersionLast="47" xr6:coauthVersionMax="47" xr10:uidLastSave="{00000000-0000-0000-0000-000000000000}"/>
  <bookViews>
    <workbookView xWindow="-120" yWindow="-120" windowWidth="29040" windowHeight="15720" xr2:uid="{ECFDD6D5-AA54-4A10-B1EA-8CF50ECD2F1F}"/>
  </bookViews>
  <sheets>
    <sheet name="life  Falgun" sheetId="1" r:id="rId1"/>
  </sheets>
  <definedNames>
    <definedName name="_xlnm.Print_Area" localSheetId="0">'life  Falgun'!$A$1:$M$90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M79" i="1" l="1"/>
  <c r="M90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<sst xmlns="http://schemas.openxmlformats.org/spreadsheetml/2006/main" count="117" uniqueCount="64">
  <si>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</si>
  <si>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</si>
  <si>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</si>
  <si>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</si>
  <si>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</si>
  <si>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फागुन महिनाको</t>
  </si>
  <si>
    <t>फागुन मसान्तसम्मको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</si>
  <si>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</si>
  <si>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</si>
  <si>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</si>
  <si>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</si>
  <si>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</si>
  <si>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</si>
  <si>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</si>
  <si>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</si>
  <si>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</si>
  <si>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</si>
  <si>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</si>
  <si>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</si>
  <si>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</si>
  <si>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</si>
  <si>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</si>
  <si>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</si>
  <si>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</si>
  <si>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</si>
  <si>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</si>
  <si>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</si>
  <si>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</si>
  <si>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</si>
  <si>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</si>
  <si>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</si>
  <si>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</si>
  <si>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</si>
  <si>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</si>
  <si>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</si>
  <si>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</si>
  <si>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</si>
  <si>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</si>
  <si>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</si>
  <si>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</si>
  <si>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</si>
  <si>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</si>
  <si>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फागुन मसान्तसम्ममा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</si>
  <si>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</si>
  <si>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</si>
  <si>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</si>
  <si>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</si>
  <si>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</si>
  <si>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</si>
  <si>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</si>
  <si>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</si>
  <si>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</si>
  <si>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</si>
  <si>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</si>
  <si>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</si>
  <si>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</si>
  <si>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</si>
  <si>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</si>
  <si>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</si>
  <si>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</si>
  <si>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</si>
  <si>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जीवन बीमा ब्यवसाय गर्ने बीमकहरुले फागुन मसान्तसम्ममा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</si>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</sst>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i/>
      <sz val="8"/>
      <color rgb="FFFF0000"/>
      <name val="Kalimati"/>
      <charset val="1"/>
    </font>
    <font>
      <b/>
      <sz val="20"/>
      <color rgb="FF00B0F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6"/>
      <color rgb="FF00B0F0"/>
      <name val="Kalimati"/>
      <charset val="1"/>
    </font>
    <font>
      <b/>
      <sz val="12"/>
      <name val="Kalimati"/>
      <charset val="1"/>
    </font>
    <font>
      <b/>
      <i/>
      <sz val="10"/>
      <color rgb="FFC00000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/>
    <xf numFmtId="0" fontId="11" fillId="4" borderId="3" xfId="0" applyFont="1" applyFill="1" applyBorder="1"/>
    <xf numFmtId="43" fontId="12" fillId="0" borderId="3" xfId="3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/>
    </xf>
    <xf numFmtId="164" fontId="12" fillId="0" borderId="3" xfId="3" applyNumberFormat="1" applyFont="1" applyFill="1" applyBorder="1" applyAlignment="1">
      <alignment horizontal="center" vertical="center"/>
    </xf>
    <xf numFmtId="43" fontId="12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2" fillId="0" borderId="3" xfId="3" applyFont="1" applyFill="1" applyBorder="1" applyAlignment="1">
      <alignment horizontal="center" vertical="center"/>
    </xf>
    <xf numFmtId="0" fontId="0" fillId="5" borderId="0" xfId="0" applyFill="1"/>
    <xf numFmtId="0" fontId="11" fillId="6" borderId="3" xfId="0" applyFont="1" applyFill="1" applyBorder="1" applyAlignment="1">
      <alignment horizontal="center" vertical="center"/>
    </xf>
    <xf numFmtId="43" fontId="7" fillId="6" borderId="3" xfId="3" applyFont="1" applyFill="1" applyBorder="1" applyAlignment="1">
      <alignment horizontal="center" vertical="center"/>
    </xf>
    <xf numFmtId="164" fontId="7" fillId="6" borderId="3" xfId="3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43" fontId="12" fillId="3" borderId="3" xfId="3" applyFont="1" applyFill="1" applyBorder="1" applyAlignment="1">
      <alignment horizontal="center" vertical="center"/>
    </xf>
    <xf numFmtId="164" fontId="12" fillId="3" borderId="3" xfId="3" applyNumberFormat="1" applyFont="1" applyFill="1" applyBorder="1" applyAlignment="1">
      <alignment horizontal="center" vertical="center"/>
    </xf>
    <xf numFmtId="43" fontId="12" fillId="3" borderId="3" xfId="3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left"/>
    </xf>
    <xf numFmtId="43" fontId="12" fillId="7" borderId="3" xfId="3" applyFont="1" applyFill="1" applyBorder="1" applyAlignment="1">
      <alignment horizontal="center" vertical="center"/>
    </xf>
    <xf numFmtId="164" fontId="12" fillId="7" borderId="3" xfId="3" applyNumberFormat="1" applyFont="1" applyFill="1" applyBorder="1" applyAlignment="1">
      <alignment horizontal="center" vertical="center"/>
    </xf>
    <xf numFmtId="43" fontId="12" fillId="7" borderId="3" xfId="3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43" fontId="7" fillId="8" borderId="3" xfId="3" applyFont="1" applyFill="1" applyBorder="1" applyAlignment="1">
      <alignment horizontal="center" vertical="center"/>
    </xf>
    <xf numFmtId="164" fontId="7" fillId="8" borderId="3" xfId="3" applyNumberFormat="1" applyFont="1" applyFill="1" applyBorder="1" applyAlignment="1">
      <alignment horizontal="center" vertical="center"/>
    </xf>
    <xf numFmtId="0" fontId="14" fillId="0" borderId="0" xfId="0" applyFont="1"/>
    <xf numFmtId="43" fontId="15" fillId="0" borderId="0" xfId="3" applyFont="1" applyFill="1" applyBorder="1" applyAlignment="1">
      <alignment horizontal="center" vertical="center"/>
    </xf>
    <xf numFmtId="0" fontId="16" fillId="0" borderId="0" xfId="0" applyFont="1"/>
    <xf numFmtId="43" fontId="13" fillId="0" borderId="0" xfId="3" applyFont="1" applyFill="1" applyBorder="1" applyAlignment="1">
      <alignment horizontal="center" vertical="center"/>
    </xf>
    <xf numFmtId="43" fontId="9" fillId="0" borderId="0" xfId="3" applyFont="1" applyFill="1" applyBorder="1" applyAlignment="1">
      <alignment vertical="center"/>
    </xf>
    <xf numFmtId="165" fontId="0" fillId="0" borderId="0" xfId="0" applyNumberFormat="1"/>
    <xf numFmtId="43" fontId="8" fillId="0" borderId="0" xfId="0" applyNumberFormat="1" applyFont="1"/>
    <xf numFmtId="43" fontId="0" fillId="0" borderId="0" xfId="1" applyFont="1"/>
    <xf numFmtId="0" fontId="8" fillId="0" borderId="0" xfId="0" applyFont="1"/>
    <xf numFmtId="0" fontId="0" fillId="0" borderId="0" xfId="0" applyAlignment="1">
      <alignment vertical="top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/>
    </xf>
    <xf numFmtId="0" fontId="3" fillId="0" borderId="0" xfId="0" applyFont="1"/>
    <xf numFmtId="2" fontId="13" fillId="0" borderId="0" xfId="0" applyNumberFormat="1" applyFont="1" applyAlignment="1">
      <alignment horizontal="center" vertical="top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center" vertical="top"/>
    </xf>
    <xf numFmtId="0" fontId="11" fillId="4" borderId="3" xfId="2" applyFont="1" applyFill="1" applyBorder="1" applyAlignment="1">
      <alignment horizontal="center" vertical="center" wrapText="1"/>
    </xf>
    <xf numFmtId="43" fontId="12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2" fillId="3" borderId="3" xfId="0" applyFont="1" applyFill="1" applyBorder="1" applyAlignment="1">
      <alignment vertical="top"/>
    </xf>
    <xf numFmtId="43" fontId="12" fillId="3" borderId="3" xfId="3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43" fontId="7" fillId="4" borderId="3" xfId="3" applyFont="1" applyFill="1" applyBorder="1"/>
    <xf numFmtId="164" fontId="7" fillId="4" borderId="3" xfId="3" applyNumberFormat="1" applyFont="1" applyFill="1" applyBorder="1"/>
    <xf numFmtId="0" fontId="9" fillId="0" borderId="7" xfId="0" applyFont="1" applyBorder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43" fontId="8" fillId="0" borderId="0" xfId="3" applyFont="1" applyFill="1" applyBorder="1"/>
    <xf numFmtId="0" fontId="9" fillId="0" borderId="0" xfId="0" applyFont="1" applyAlignment="1">
      <alignment vertical="center" wrapText="1"/>
    </xf>
    <xf numFmtId="164" fontId="8" fillId="0" borderId="0" xfId="3" applyNumberFormat="1" applyFont="1" applyFill="1" applyBorder="1"/>
    <xf numFmtId="0" fontId="17" fillId="0" borderId="0" xfId="0" applyFont="1" applyAlignment="1">
      <alignment vertical="center" wrapText="1"/>
    </xf>
    <xf numFmtId="164" fontId="17" fillId="0" borderId="0" xfId="0" applyNumberFormat="1" applyFont="1" applyAlignment="1">
      <alignment vertical="center" wrapText="1"/>
    </xf>
    <xf numFmtId="0" fontId="1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/>
    <xf numFmtId="164" fontId="12" fillId="0" borderId="3" xfId="3" applyNumberFormat="1" applyFont="1" applyBorder="1" applyAlignment="1">
      <alignment vertical="center"/>
    </xf>
    <xf numFmtId="164" fontId="7" fillId="4" borderId="3" xfId="3" applyNumberFormat="1" applyFont="1" applyFill="1" applyBorder="1" applyAlignment="1">
      <alignment vertical="center"/>
    </xf>
    <xf numFmtId="0" fontId="9" fillId="0" borderId="0" xfId="0" applyFont="1"/>
    <xf numFmtId="2" fontId="0" fillId="0" borderId="0" xfId="0" applyNumberFormat="1"/>
    <xf numFmtId="0" fontId="18" fillId="0" borderId="2" xfId="0" applyFont="1" applyBorder="1" applyAlignment="1">
      <alignment horizontal="center" vertical="center"/>
    </xf>
    <xf numFmtId="0" fontId="20" fillId="0" borderId="0" xfId="0" applyFont="1"/>
    <xf numFmtId="43" fontId="12" fillId="0" borderId="3" xfId="1" applyFont="1" applyBorder="1" applyAlignment="1">
      <alignment horizontal="center"/>
    </xf>
    <xf numFmtId="43" fontId="7" fillId="4" borderId="3" xfId="1" applyFont="1" applyFill="1" applyBorder="1" applyAlignment="1">
      <alignment horizontal="center"/>
    </xf>
    <xf numFmtId="43" fontId="7" fillId="4" borderId="3" xfId="3" applyFont="1" applyFill="1" applyBorder="1" applyAlignment="1">
      <alignment horizontal="center"/>
    </xf>
    <xf numFmtId="166" fontId="0" fillId="0" borderId="0" xfId="0" applyNumberFormat="1"/>
  </cellXfs>
  <cellStyles count="4">
    <cellStyle name="Calculation" xfId="2" builtinId="22"/>
    <cellStyle name="Comma" xfId="1" builtinId="3"/>
    <cellStyle name="Comma 2 2" xfId="3" xr:uid="{FC8FB205-8334-4C05-A228-A3AE95E6C0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72FD3E4-785A-49DF-88B6-9ED7A4A8028B}"/>
            </a:ext>
          </a:extLst>
        </xdr:cNvPr>
        <xdr:cNvCxnSpPr/>
      </xdr:nvCxnSpPr>
      <xdr:spPr>
        <a:xfrm>
          <a:off x="9201150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D4E680-2799-4914-9A78-D9B2F8AEA4F6}"/>
            </a:ext>
          </a:extLst>
        </xdr:cNvPr>
        <xdr:cNvCxnSpPr/>
      </xdr:nvCxnSpPr>
      <xdr:spPr>
        <a:xfrm flipH="1">
          <a:off x="9201150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285749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E292ED-7449-4C5A-B315-6184DCBDB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7198" y="116572"/>
          <a:ext cx="2790476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397150</xdr:colOff>
      <xdr:row>30</xdr:row>
      <xdr:rowOff>59199</xdr:rowOff>
    </xdr:from>
    <xdr:to>
      <xdr:col>6</xdr:col>
      <xdr:colOff>387684</xdr:colOff>
      <xdr:row>32</xdr:row>
      <xdr:rowOff>31853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9B3ED3-E506-40A3-9CBE-37F1D202E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000" y="9860424"/>
          <a:ext cx="2495609" cy="572729"/>
        </a:xfrm>
        <a:prstGeom prst="rect">
          <a:avLst/>
        </a:prstGeom>
      </xdr:spPr>
    </xdr:pic>
    <xdr:clientData/>
  </xdr:twoCellAnchor>
  <xdr:twoCellAnchor editAs="oneCell">
    <xdr:from>
      <xdr:col>5</xdr:col>
      <xdr:colOff>896939</xdr:colOff>
      <xdr:row>66</xdr:row>
      <xdr:rowOff>0</xdr:rowOff>
    </xdr:from>
    <xdr:to>
      <xdr:col>7</xdr:col>
      <xdr:colOff>950749</xdr:colOff>
      <xdr:row>69</xdr:row>
      <xdr:rowOff>38622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1D8B60-7327-4B4F-8E14-59E7B513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1089" y="20393025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C199-41B1-4DBE-98F8-6FC75CA87842}">
  <sheetPr>
    <pageSetUpPr fitToPage="1"/>
  </sheetPr>
  <dimension ref="A1:M93"/>
  <sheetViews>
    <sheetView tabSelected="1" view="pageBreakPreview" zoomScale="90" zoomScaleNormal="85" zoomScaleSheetLayoutView="90" workbookViewId="0">
      <pane xSplit="2" topLeftCell="C1" activePane="topRight" state="frozen"/>
      <selection activeCell="AD27" sqref="AD27:AE27"/>
      <selection pane="topRight" activeCell="O82" sqref="O82"/>
    </sheetView>
  </sheetViews>
  <sheetFormatPr defaultRowHeight="15" x14ac:dyDescent="0.25"/>
  <cols>
    <col min="1" max="1" width="5.7109375" bestFit="1" customWidth="1"/>
    <col min="2" max="2" width="36.28515625" bestFit="1" customWidth="1"/>
    <col min="3" max="3" width="18.28515625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21.28515625" bestFit="1" customWidth="1"/>
  </cols>
  <sheetData>
    <row r="1" spans="1:13" ht="30" customHeight="1" x14ac:dyDescent="0.25"/>
    <row r="2" spans="1:13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13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3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13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13" ht="24" x14ac:dyDescent="0.6">
      <c r="A6" s="12">
        <v>1</v>
      </c>
      <c r="B6" s="13" t="s">
        <v>15</v>
      </c>
      <c r="C6" s="14">
        <v>1765.8048641</v>
      </c>
      <c r="D6" s="14">
        <v>9548.5766910000002</v>
      </c>
      <c r="E6" s="14">
        <v>11314.381555100001</v>
      </c>
      <c r="F6" s="15">
        <v>14447</v>
      </c>
      <c r="G6" s="14">
        <v>36326.240559999998</v>
      </c>
      <c r="H6" s="16">
        <v>598784</v>
      </c>
      <c r="I6" s="17">
        <v>9535.6120740999995</v>
      </c>
      <c r="J6" s="17">
        <v>77894.8623276</v>
      </c>
      <c r="K6" s="17">
        <v>87430.474401700005</v>
      </c>
    </row>
    <row r="7" spans="1:13" ht="24" x14ac:dyDescent="0.6">
      <c r="A7" s="12">
        <v>2</v>
      </c>
      <c r="B7" s="13" t="s">
        <v>16</v>
      </c>
      <c r="C7" s="14">
        <v>4065.7821114999997</v>
      </c>
      <c r="D7" s="14">
        <v>12843.659470000001</v>
      </c>
      <c r="E7" s="14">
        <v>16909.441581499999</v>
      </c>
      <c r="F7" s="15">
        <v>21429</v>
      </c>
      <c r="G7" s="14">
        <v>67472.841910000003</v>
      </c>
      <c r="H7" s="16">
        <v>1317788</v>
      </c>
      <c r="I7" s="17">
        <v>40416.401257700003</v>
      </c>
      <c r="J7" s="17">
        <v>109604.76842009999</v>
      </c>
      <c r="K7" s="17">
        <v>150021.1696778</v>
      </c>
    </row>
    <row r="8" spans="1:13" ht="24" x14ac:dyDescent="0.6">
      <c r="A8" s="12">
        <v>3</v>
      </c>
      <c r="B8" s="13" t="s">
        <v>17</v>
      </c>
      <c r="C8" s="14">
        <v>6671.296148200001</v>
      </c>
      <c r="D8" s="14">
        <v>27119.41432420001</v>
      </c>
      <c r="E8" s="14">
        <v>33790.710472400009</v>
      </c>
      <c r="F8" s="15">
        <v>115622</v>
      </c>
      <c r="G8" s="14">
        <v>857282.12503999996</v>
      </c>
      <c r="H8" s="16">
        <v>1857508</v>
      </c>
      <c r="I8" s="17">
        <v>74243.803642400002</v>
      </c>
      <c r="J8" s="17">
        <v>255513.2625689001</v>
      </c>
      <c r="K8" s="17">
        <v>329757.06621130009</v>
      </c>
    </row>
    <row r="9" spans="1:13" ht="24" x14ac:dyDescent="0.6">
      <c r="A9" s="12">
        <v>4</v>
      </c>
      <c r="B9" s="13" t="s">
        <v>18</v>
      </c>
      <c r="C9" s="14">
        <v>2199.8769499999999</v>
      </c>
      <c r="D9" s="14">
        <v>12018.327230000001</v>
      </c>
      <c r="E9" s="14">
        <v>14218.204180000001</v>
      </c>
      <c r="F9" s="15">
        <v>4107</v>
      </c>
      <c r="G9" s="14">
        <v>19692.27</v>
      </c>
      <c r="H9" s="16">
        <v>693026</v>
      </c>
      <c r="I9" s="17">
        <v>21583.13637</v>
      </c>
      <c r="J9" s="17">
        <v>113020.32878</v>
      </c>
      <c r="K9" s="17">
        <v>134603.46515</v>
      </c>
    </row>
    <row r="10" spans="1:13" ht="24" x14ac:dyDescent="0.6">
      <c r="A10" s="12">
        <v>5</v>
      </c>
      <c r="B10" s="13" t="s">
        <v>19</v>
      </c>
      <c r="C10" s="14">
        <v>1343.00361</v>
      </c>
      <c r="D10" s="14">
        <v>4063.7305300000016</v>
      </c>
      <c r="E10" s="14">
        <v>5406.7341400000023</v>
      </c>
      <c r="F10" s="15">
        <v>44049</v>
      </c>
      <c r="G10" s="14">
        <v>81461.599424999993</v>
      </c>
      <c r="H10" s="16">
        <v>702301</v>
      </c>
      <c r="I10" s="17">
        <v>10153.209375199995</v>
      </c>
      <c r="J10" s="17">
        <v>32363.175885300017</v>
      </c>
      <c r="K10" s="17">
        <v>42516.385260500014</v>
      </c>
    </row>
    <row r="11" spans="1:13" ht="24" x14ac:dyDescent="0.6">
      <c r="A11" s="12">
        <v>6</v>
      </c>
      <c r="B11" s="13" t="s">
        <v>20</v>
      </c>
      <c r="C11" s="14">
        <v>2918.5927700000002</v>
      </c>
      <c r="D11" s="14">
        <v>5304.4136099999996</v>
      </c>
      <c r="E11" s="14">
        <v>8223.0063800000007</v>
      </c>
      <c r="F11" s="15">
        <v>22181</v>
      </c>
      <c r="G11" s="14">
        <v>41926.57</v>
      </c>
      <c r="H11" s="16">
        <v>575864</v>
      </c>
      <c r="I11" s="17">
        <v>16016.752779999999</v>
      </c>
      <c r="J11" s="17">
        <v>47831.835957999996</v>
      </c>
      <c r="K11" s="17">
        <v>63848.588737999991</v>
      </c>
    </row>
    <row r="12" spans="1:13" ht="24" x14ac:dyDescent="0.6">
      <c r="A12" s="12">
        <v>7</v>
      </c>
      <c r="B12" s="13" t="s">
        <v>21</v>
      </c>
      <c r="C12" s="14">
        <v>1250.9197598000001</v>
      </c>
      <c r="D12" s="14">
        <v>2925.7479699999999</v>
      </c>
      <c r="E12" s="14">
        <v>4176.6677298000004</v>
      </c>
      <c r="F12" s="15">
        <v>13876</v>
      </c>
      <c r="G12" s="14">
        <v>34578.400366900001</v>
      </c>
      <c r="H12" s="16">
        <v>593982</v>
      </c>
      <c r="I12" s="17">
        <v>14844.259546600002</v>
      </c>
      <c r="J12" s="17">
        <v>28011.300372299997</v>
      </c>
      <c r="K12" s="17">
        <v>42855.559918899999</v>
      </c>
    </row>
    <row r="13" spans="1:13" s="20" customFormat="1" ht="24" x14ac:dyDescent="0.6">
      <c r="A13" s="12">
        <v>8</v>
      </c>
      <c r="B13" s="13" t="s">
        <v>22</v>
      </c>
      <c r="C13" s="19">
        <v>926.00076379999996</v>
      </c>
      <c r="D13" s="14">
        <v>2118.9381199999998</v>
      </c>
      <c r="E13" s="14">
        <v>3044.9388838</v>
      </c>
      <c r="F13" s="15">
        <v>8706</v>
      </c>
      <c r="G13" s="19">
        <v>22116.121630000001</v>
      </c>
      <c r="H13" s="16">
        <v>313839</v>
      </c>
      <c r="I13" s="17">
        <v>7337.3101576000035</v>
      </c>
      <c r="J13" s="17">
        <v>20682.985679999998</v>
      </c>
      <c r="K13" s="17">
        <v>28020.295837600002</v>
      </c>
      <c r="L13"/>
      <c r="M13"/>
    </row>
    <row r="14" spans="1:13" ht="24" x14ac:dyDescent="0.6">
      <c r="A14" s="12">
        <v>9</v>
      </c>
      <c r="B14" s="13" t="s">
        <v>23</v>
      </c>
      <c r="C14" s="19">
        <v>1380.44678</v>
      </c>
      <c r="D14" s="14">
        <v>2821.8939700000001</v>
      </c>
      <c r="E14" s="14">
        <v>4202.3407500000003</v>
      </c>
      <c r="F14" s="15">
        <v>19706</v>
      </c>
      <c r="G14" s="19">
        <v>56331.370920000001</v>
      </c>
      <c r="H14" s="16">
        <v>2431699</v>
      </c>
      <c r="I14" s="17">
        <v>12808.084650200002</v>
      </c>
      <c r="J14" s="17">
        <v>26282.9638337</v>
      </c>
      <c r="K14" s="17">
        <v>39091.048483899998</v>
      </c>
    </row>
    <row r="15" spans="1:13" ht="21.75" customHeight="1" x14ac:dyDescent="0.6">
      <c r="A15" s="12">
        <v>10</v>
      </c>
      <c r="B15" s="13" t="s">
        <v>24</v>
      </c>
      <c r="C15" s="14">
        <v>1868.2963817000004</v>
      </c>
      <c r="D15" s="14">
        <v>3990.1298700000002</v>
      </c>
      <c r="E15" s="14">
        <v>5858.4262517000006</v>
      </c>
      <c r="F15" s="15">
        <v>40612</v>
      </c>
      <c r="G15" s="14">
        <v>68893.898703500003</v>
      </c>
      <c r="H15" s="16">
        <v>729619</v>
      </c>
      <c r="I15" s="17">
        <v>17068.191675800001</v>
      </c>
      <c r="J15" s="17">
        <v>36190.08887</v>
      </c>
      <c r="K15" s="17">
        <v>53258.2805458</v>
      </c>
    </row>
    <row r="16" spans="1:13" ht="24" x14ac:dyDescent="0.6">
      <c r="A16" s="12">
        <v>11</v>
      </c>
      <c r="B16" s="13" t="s">
        <v>25</v>
      </c>
      <c r="C16" s="14">
        <v>1975.5057534999999</v>
      </c>
      <c r="D16" s="14">
        <v>5793.9411482999994</v>
      </c>
      <c r="E16" s="14">
        <v>7769.4469017999991</v>
      </c>
      <c r="F16" s="15">
        <v>15409</v>
      </c>
      <c r="G16" s="14">
        <v>58565.488380000003</v>
      </c>
      <c r="H16" s="16">
        <v>623656</v>
      </c>
      <c r="I16" s="17">
        <v>18960.940763700008</v>
      </c>
      <c r="J16" s="17">
        <v>55426.471846300003</v>
      </c>
      <c r="K16" s="17">
        <v>74387.412610000014</v>
      </c>
    </row>
    <row r="17" spans="1:13" ht="24" x14ac:dyDescent="0.6">
      <c r="A17" s="12">
        <v>12</v>
      </c>
      <c r="B17" s="13" t="s">
        <v>26</v>
      </c>
      <c r="C17" s="14">
        <v>1091.7538300000001</v>
      </c>
      <c r="D17" s="14">
        <v>3756.33194</v>
      </c>
      <c r="E17" s="14">
        <v>4848.0857699999997</v>
      </c>
      <c r="F17" s="15">
        <v>14537</v>
      </c>
      <c r="G17" s="14">
        <v>52422.091970000001</v>
      </c>
      <c r="H17" s="16">
        <v>432089</v>
      </c>
      <c r="I17" s="17">
        <v>12592.029979999999</v>
      </c>
      <c r="J17" s="17">
        <v>35036.826199999996</v>
      </c>
      <c r="K17" s="17">
        <v>47628.856179999995</v>
      </c>
    </row>
    <row r="18" spans="1:13" ht="24" x14ac:dyDescent="0.6">
      <c r="A18" s="12">
        <v>13</v>
      </c>
      <c r="B18" s="13" t="s">
        <v>27</v>
      </c>
      <c r="C18" s="14">
        <v>1470.26577</v>
      </c>
      <c r="D18" s="14">
        <v>11322.08207</v>
      </c>
      <c r="E18" s="14">
        <v>12792.34784</v>
      </c>
      <c r="F18" s="15">
        <v>2583</v>
      </c>
      <c r="G18" s="14">
        <v>18974.195</v>
      </c>
      <c r="H18" s="16">
        <v>415218</v>
      </c>
      <c r="I18" s="17">
        <v>15346.99116</v>
      </c>
      <c r="J18" s="17">
        <v>101815.19228970002</v>
      </c>
      <c r="K18" s="17">
        <v>117162.18344970002</v>
      </c>
    </row>
    <row r="19" spans="1:13" ht="24" x14ac:dyDescent="0.6">
      <c r="A19" s="12">
        <v>14</v>
      </c>
      <c r="B19" s="13" t="s">
        <v>28</v>
      </c>
      <c r="C19" s="14">
        <v>1380.2856156999999</v>
      </c>
      <c r="D19" s="14">
        <v>2744.3019168000001</v>
      </c>
      <c r="E19" s="14">
        <v>4124.5875324999997</v>
      </c>
      <c r="F19" s="15">
        <v>5104</v>
      </c>
      <c r="G19" s="14">
        <v>18459.079000000002</v>
      </c>
      <c r="H19" s="16">
        <v>257461</v>
      </c>
      <c r="I19" s="17">
        <v>10569.279106900001</v>
      </c>
      <c r="J19" s="17">
        <v>26108.245172099996</v>
      </c>
      <c r="K19" s="17">
        <v>36677.524278999997</v>
      </c>
    </row>
    <row r="20" spans="1:13" ht="24" x14ac:dyDescent="0.25">
      <c r="A20" s="21" t="s">
        <v>29</v>
      </c>
      <c r="B20" s="21"/>
      <c r="C20" s="22">
        <v>30307.831108300001</v>
      </c>
      <c r="D20" s="22">
        <v>106371.48886030004</v>
      </c>
      <c r="E20" s="22">
        <v>136679.31996860003</v>
      </c>
      <c r="F20" s="23">
        <v>342368</v>
      </c>
      <c r="G20" s="22">
        <v>1434502.2929053998</v>
      </c>
      <c r="H20" s="23">
        <v>11542834</v>
      </c>
      <c r="I20" s="22">
        <v>281476.00254019996</v>
      </c>
      <c r="J20" s="22">
        <v>965782.30820400023</v>
      </c>
      <c r="K20" s="22">
        <v>1247258.3107442001</v>
      </c>
    </row>
    <row r="21" spans="1:13" ht="24" x14ac:dyDescent="0.6">
      <c r="A21" s="24" t="s">
        <v>3</v>
      </c>
      <c r="B21" s="24" t="s">
        <v>30</v>
      </c>
      <c r="C21" s="25"/>
      <c r="D21" s="25"/>
      <c r="E21" s="25"/>
      <c r="F21" s="25"/>
      <c r="G21" s="25"/>
      <c r="H21" s="26"/>
      <c r="I21" s="27"/>
      <c r="J21" s="27"/>
      <c r="K21" s="27"/>
    </row>
    <row r="22" spans="1:13" ht="24" x14ac:dyDescent="0.6">
      <c r="A22" s="12">
        <v>1</v>
      </c>
      <c r="B22" s="13" t="s">
        <v>31</v>
      </c>
      <c r="C22" s="14">
        <v>263.42658999999998</v>
      </c>
      <c r="D22" s="14">
        <v>24.112559999999998</v>
      </c>
      <c r="E22" s="14">
        <v>287.53915000000001</v>
      </c>
      <c r="F22" s="15">
        <v>45983</v>
      </c>
      <c r="G22" s="14">
        <v>55550.039239999998</v>
      </c>
      <c r="H22" s="15">
        <v>1459862</v>
      </c>
      <c r="I22" s="17">
        <v>2425.8827714000004</v>
      </c>
      <c r="J22" s="17">
        <v>135.12163999999999</v>
      </c>
      <c r="K22" s="17">
        <v>2561.0044114000002</v>
      </c>
    </row>
    <row r="23" spans="1:13" ht="24" x14ac:dyDescent="0.6">
      <c r="A23" s="12">
        <v>2</v>
      </c>
      <c r="B23" s="13" t="s">
        <v>32</v>
      </c>
      <c r="C23" s="14">
        <v>279.31342999999998</v>
      </c>
      <c r="D23" s="14">
        <v>27.977609999999999</v>
      </c>
      <c r="E23" s="14">
        <v>307.29104000000001</v>
      </c>
      <c r="F23" s="15">
        <v>29325</v>
      </c>
      <c r="G23" s="14">
        <v>36931.887690000003</v>
      </c>
      <c r="H23" s="15">
        <v>544160</v>
      </c>
      <c r="I23" s="17">
        <v>2423.1989000000003</v>
      </c>
      <c r="J23" s="17">
        <v>165.78566000000001</v>
      </c>
      <c r="K23" s="17">
        <v>2588.9845600000003</v>
      </c>
    </row>
    <row r="24" spans="1:13" ht="24" x14ac:dyDescent="0.6">
      <c r="A24" s="12">
        <v>3</v>
      </c>
      <c r="B24" s="13" t="s">
        <v>33</v>
      </c>
      <c r="C24" s="14">
        <v>199.41669999999999</v>
      </c>
      <c r="D24" s="14">
        <v>40.186120000000003</v>
      </c>
      <c r="E24" s="14">
        <v>239.60282000000001</v>
      </c>
      <c r="F24" s="15">
        <v>53547</v>
      </c>
      <c r="G24" s="14">
        <v>58168.298150000002</v>
      </c>
      <c r="H24" s="15">
        <v>349926</v>
      </c>
      <c r="I24" s="17">
        <v>1801.5362</v>
      </c>
      <c r="J24" s="17">
        <v>258.15388999999999</v>
      </c>
      <c r="K24" s="17">
        <v>2059.6900900000001</v>
      </c>
    </row>
    <row r="25" spans="1:13" ht="24" x14ac:dyDescent="0.6">
      <c r="A25" s="28" t="s">
        <v>34</v>
      </c>
      <c r="B25" s="28"/>
      <c r="C25" s="22">
        <v>742.15671999999995</v>
      </c>
      <c r="D25" s="22">
        <v>92.276290000000003</v>
      </c>
      <c r="E25" s="22">
        <v>834.43300999999997</v>
      </c>
      <c r="F25" s="23">
        <v>128855</v>
      </c>
      <c r="G25" s="22">
        <v>150650.22508</v>
      </c>
      <c r="H25" s="22">
        <v>2353948</v>
      </c>
      <c r="I25" s="22">
        <v>6650.6178714000016</v>
      </c>
      <c r="J25" s="22">
        <v>559.0611899999999</v>
      </c>
      <c r="K25" s="22">
        <v>7209.6790614000001</v>
      </c>
    </row>
    <row r="26" spans="1:13" ht="24" x14ac:dyDescent="0.6">
      <c r="A26" s="29" t="s">
        <v>35</v>
      </c>
      <c r="B26" s="29"/>
      <c r="C26" s="30">
        <v>2264.0467800000001</v>
      </c>
      <c r="D26" s="30">
        <v>0</v>
      </c>
      <c r="E26" s="30">
        <v>2264.0467800000001</v>
      </c>
      <c r="F26" s="31">
        <v>53562</v>
      </c>
      <c r="G26" s="30">
        <v>667015</v>
      </c>
      <c r="H26" s="31">
        <v>2363050</v>
      </c>
      <c r="I26" s="32">
        <v>22413.824639299997</v>
      </c>
      <c r="J26" s="32">
        <v>0</v>
      </c>
      <c r="K26" s="32">
        <v>22413.824639299997</v>
      </c>
    </row>
    <row r="27" spans="1:13" ht="24" x14ac:dyDescent="0.6">
      <c r="A27" s="33" t="s">
        <v>36</v>
      </c>
      <c r="B27" s="34"/>
      <c r="C27" s="35">
        <v>33314.034608299997</v>
      </c>
      <c r="D27" s="35">
        <v>106463.76515030004</v>
      </c>
      <c r="E27" s="35">
        <v>139777.79975860004</v>
      </c>
      <c r="F27" s="36">
        <v>524785</v>
      </c>
      <c r="G27" s="35">
        <v>2252167.5179853998</v>
      </c>
      <c r="H27" s="36">
        <v>16259832</v>
      </c>
      <c r="I27" s="35">
        <v>310540.44505089999</v>
      </c>
      <c r="J27" s="35">
        <v>966341.36939400027</v>
      </c>
      <c r="K27" s="35">
        <v>1276881.8144449</v>
      </c>
    </row>
    <row r="28" spans="1:13" ht="28.5" x14ac:dyDescent="0.7">
      <c r="A28" s="37"/>
      <c r="C28" s="38"/>
      <c r="D28" s="38"/>
      <c r="E28" s="39"/>
      <c r="F28" s="40"/>
      <c r="G28" s="41"/>
      <c r="I28" s="42"/>
      <c r="J28" s="42"/>
      <c r="K28" s="42"/>
      <c r="L28" s="42"/>
      <c r="M28" s="42"/>
    </row>
    <row r="29" spans="1:13" ht="18" x14ac:dyDescent="0.45">
      <c r="C29" s="40"/>
      <c r="D29" s="40"/>
      <c r="E29" s="43"/>
      <c r="F29" s="40"/>
      <c r="G29" s="41"/>
      <c r="I29" s="42"/>
      <c r="J29" s="42"/>
      <c r="K29" s="44"/>
      <c r="L29" s="42"/>
      <c r="M29" s="42"/>
    </row>
    <row r="30" spans="1:13" ht="18" x14ac:dyDescent="0.45">
      <c r="B30" s="45"/>
      <c r="C30" s="40"/>
      <c r="D30" s="40"/>
      <c r="E30" s="40"/>
      <c r="F30" s="40"/>
      <c r="G30" s="40"/>
      <c r="H30" s="40"/>
      <c r="I30" s="42"/>
      <c r="J30" s="42"/>
      <c r="K30" s="42"/>
      <c r="L30" s="42"/>
      <c r="M30" s="42"/>
    </row>
    <row r="31" spans="1:13" s="46" customFormat="1" ht="19.5" customHeight="1" x14ac:dyDescent="0.2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s="46" customFormat="1" ht="27.75" customHeight="1" x14ac:dyDescent="0.45">
      <c r="B32" s="47"/>
      <c r="C32" s="47"/>
      <c r="D32" s="48"/>
      <c r="E32" s="47"/>
      <c r="F32" s="47"/>
      <c r="H32" s="47"/>
      <c r="I32" s="49"/>
      <c r="J32" s="50" t="s">
        <v>0</v>
      </c>
      <c r="K32" s="50"/>
      <c r="L32" s="51"/>
      <c r="M32" s="52"/>
    </row>
    <row r="33" spans="1:13" s="46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</row>
    <row r="34" spans="1:13" s="46" customFormat="1" ht="24" x14ac:dyDescent="0.25">
      <c r="A34" s="6" t="s">
        <v>3</v>
      </c>
      <c r="B34" s="53" t="s">
        <v>4</v>
      </c>
      <c r="C34" s="54" t="s">
        <v>5</v>
      </c>
      <c r="D34" s="55"/>
      <c r="E34" s="55"/>
      <c r="F34" s="55"/>
      <c r="G34" s="56"/>
      <c r="H34" s="54" t="s">
        <v>6</v>
      </c>
      <c r="I34" s="55"/>
      <c r="J34" s="55"/>
      <c r="K34" s="56"/>
    </row>
    <row r="35" spans="1:13" s="46" customFormat="1" ht="63.75" customHeight="1" x14ac:dyDescent="0.25">
      <c r="A35" s="6"/>
      <c r="B35" s="53"/>
      <c r="C35" s="57" t="s">
        <v>7</v>
      </c>
      <c r="D35" s="57" t="s">
        <v>8</v>
      </c>
      <c r="E35" s="57" t="s">
        <v>39</v>
      </c>
      <c r="F35" s="57" t="s">
        <v>10</v>
      </c>
      <c r="G35" s="57" t="s">
        <v>11</v>
      </c>
      <c r="H35" s="57" t="s">
        <v>12</v>
      </c>
      <c r="I35" s="57" t="s">
        <v>7</v>
      </c>
      <c r="J35" s="57" t="s">
        <v>8</v>
      </c>
      <c r="K35" s="57" t="s">
        <v>40</v>
      </c>
    </row>
    <row r="36" spans="1:13" s="46" customFormat="1" ht="24" x14ac:dyDescent="0.6">
      <c r="A36" s="12">
        <v>1</v>
      </c>
      <c r="B36" s="13" t="s">
        <v>16</v>
      </c>
      <c r="C36" s="17">
        <v>466.18969149999998</v>
      </c>
      <c r="D36" s="17">
        <v>0</v>
      </c>
      <c r="E36" s="17">
        <v>466.18969149999998</v>
      </c>
      <c r="F36" s="17">
        <v>18368</v>
      </c>
      <c r="G36" s="17">
        <v>37769.221590000001</v>
      </c>
      <c r="H36" s="17">
        <v>794122</v>
      </c>
      <c r="I36" s="58">
        <v>5180.5636877000006</v>
      </c>
      <c r="J36" s="58">
        <v>0</v>
      </c>
      <c r="K36" s="58">
        <v>5180.5636877000006</v>
      </c>
      <c r="L36" s="59"/>
      <c r="M36" s="59"/>
    </row>
    <row r="37" spans="1:13" s="46" customFormat="1" ht="24" x14ac:dyDescent="0.6">
      <c r="A37" s="12">
        <v>2</v>
      </c>
      <c r="B37" s="13" t="s">
        <v>17</v>
      </c>
      <c r="C37" s="17">
        <v>219.24251820000001</v>
      </c>
      <c r="D37" s="17">
        <v>0.87878999999999996</v>
      </c>
      <c r="E37" s="17">
        <v>220.12130820000002</v>
      </c>
      <c r="F37" s="17">
        <v>108938</v>
      </c>
      <c r="G37" s="17">
        <v>803480.70504000003</v>
      </c>
      <c r="H37" s="17">
        <v>831607</v>
      </c>
      <c r="I37" s="58">
        <v>1304.7516823999997</v>
      </c>
      <c r="J37" s="58">
        <v>20.350339999999999</v>
      </c>
      <c r="K37" s="58">
        <v>1325.1020223999997</v>
      </c>
      <c r="L37" s="59"/>
      <c r="M37" s="59"/>
    </row>
    <row r="38" spans="1:13" s="46" customFormat="1" ht="24" x14ac:dyDescent="0.6">
      <c r="A38" s="12">
        <v>3</v>
      </c>
      <c r="B38" s="13" t="s">
        <v>18</v>
      </c>
      <c r="C38" s="17">
        <v>0.40832000000000002</v>
      </c>
      <c r="D38" s="17">
        <v>0</v>
      </c>
      <c r="E38" s="17">
        <v>0.40832000000000002</v>
      </c>
      <c r="F38" s="17">
        <v>85</v>
      </c>
      <c r="G38" s="17">
        <v>38.03</v>
      </c>
      <c r="H38" s="17">
        <v>1146</v>
      </c>
      <c r="I38" s="58">
        <v>3.6904599999999999</v>
      </c>
      <c r="J38" s="58">
        <v>0</v>
      </c>
      <c r="K38" s="58">
        <v>3.6904599999999999</v>
      </c>
      <c r="L38" s="59"/>
      <c r="M38" s="59"/>
    </row>
    <row r="39" spans="1:13" s="46" customFormat="1" ht="24" x14ac:dyDescent="0.6">
      <c r="A39" s="12">
        <v>4</v>
      </c>
      <c r="B39" s="13" t="s">
        <v>19</v>
      </c>
      <c r="C39" s="17">
        <v>99.8989136</v>
      </c>
      <c r="D39" s="17">
        <v>0</v>
      </c>
      <c r="E39" s="17">
        <v>99.8989136</v>
      </c>
      <c r="F39" s="17">
        <v>15957</v>
      </c>
      <c r="G39" s="17">
        <v>18731.1481996</v>
      </c>
      <c r="H39" s="17">
        <v>238170</v>
      </c>
      <c r="I39" s="58">
        <v>782.21105280000006</v>
      </c>
      <c r="J39" s="58">
        <v>0</v>
      </c>
      <c r="K39" s="58">
        <v>782.21105280000006</v>
      </c>
      <c r="L39" s="59"/>
      <c r="M39" s="59"/>
    </row>
    <row r="40" spans="1:13" s="46" customFormat="1" ht="24" x14ac:dyDescent="0.6">
      <c r="A40" s="12">
        <v>5</v>
      </c>
      <c r="B40" s="13" t="s">
        <v>20</v>
      </c>
      <c r="C40" s="17">
        <v>5.9100000000000003E-3</v>
      </c>
      <c r="D40" s="17">
        <v>4.8958500000000003</v>
      </c>
      <c r="E40" s="17">
        <v>4.9017600000000003</v>
      </c>
      <c r="F40" s="17">
        <v>7</v>
      </c>
      <c r="G40" s="17">
        <v>0.35</v>
      </c>
      <c r="H40" s="17">
        <v>1275</v>
      </c>
      <c r="I40" s="58">
        <v>7.06297</v>
      </c>
      <c r="J40" s="58">
        <v>46.361610000000006</v>
      </c>
      <c r="K40" s="58">
        <v>53.424580000000006</v>
      </c>
      <c r="L40" s="59"/>
      <c r="M40" s="59"/>
    </row>
    <row r="41" spans="1:13" s="46" customFormat="1" ht="24" x14ac:dyDescent="0.6">
      <c r="A41" s="12">
        <v>6</v>
      </c>
      <c r="B41" s="13" t="s">
        <v>22</v>
      </c>
      <c r="C41" s="17">
        <v>66.975153799999987</v>
      </c>
      <c r="D41" s="17">
        <v>0</v>
      </c>
      <c r="E41" s="17">
        <v>66.975153799999987</v>
      </c>
      <c r="F41" s="17">
        <v>7570</v>
      </c>
      <c r="G41" s="17">
        <v>13620.40163</v>
      </c>
      <c r="H41" s="17">
        <v>229501</v>
      </c>
      <c r="I41" s="58">
        <v>475.83759760000004</v>
      </c>
      <c r="J41" s="58">
        <v>5.5201099999999999</v>
      </c>
      <c r="K41" s="58">
        <v>481.35770760000003</v>
      </c>
      <c r="L41" s="59"/>
      <c r="M41" s="59"/>
    </row>
    <row r="42" spans="1:13" s="46" customFormat="1" ht="24" x14ac:dyDescent="0.6">
      <c r="A42" s="12">
        <v>7</v>
      </c>
      <c r="B42" s="13" t="s">
        <v>41</v>
      </c>
      <c r="C42" s="17">
        <v>0.88631000000000004</v>
      </c>
      <c r="D42" s="17">
        <v>7.0916100000000002</v>
      </c>
      <c r="E42" s="17">
        <v>7.9779200000000001</v>
      </c>
      <c r="F42" s="17">
        <v>35</v>
      </c>
      <c r="G42" s="17">
        <v>19.985199999999999</v>
      </c>
      <c r="H42" s="17">
        <v>2781</v>
      </c>
      <c r="I42" s="58">
        <v>3.7537500000000001</v>
      </c>
      <c r="J42" s="58">
        <v>68.376009999999994</v>
      </c>
      <c r="K42" s="58">
        <v>72.12975999999999</v>
      </c>
      <c r="L42" s="59"/>
      <c r="M42" s="59"/>
    </row>
    <row r="43" spans="1:13" s="46" customFormat="1" ht="24" x14ac:dyDescent="0.6">
      <c r="A43" s="12">
        <v>8</v>
      </c>
      <c r="B43" s="13" t="s">
        <v>24</v>
      </c>
      <c r="C43" s="17">
        <v>352.85712169999994</v>
      </c>
      <c r="D43" s="17">
        <v>0</v>
      </c>
      <c r="E43" s="17">
        <v>352.85712169999994</v>
      </c>
      <c r="F43" s="17">
        <v>38415</v>
      </c>
      <c r="G43" s="17">
        <v>55076.868703499997</v>
      </c>
      <c r="H43" s="17">
        <v>505113</v>
      </c>
      <c r="I43" s="58">
        <v>2930.9110662000007</v>
      </c>
      <c r="J43" s="58">
        <v>0</v>
      </c>
      <c r="K43" s="58">
        <v>2930.9110662000007</v>
      </c>
      <c r="L43" s="59"/>
      <c r="M43" s="59"/>
    </row>
    <row r="44" spans="1:13" s="46" customFormat="1" ht="24" x14ac:dyDescent="0.6">
      <c r="A44" s="12">
        <v>9</v>
      </c>
      <c r="B44" s="13" t="s">
        <v>25</v>
      </c>
      <c r="C44" s="17">
        <v>162.2857075</v>
      </c>
      <c r="D44" s="17">
        <v>0</v>
      </c>
      <c r="E44" s="17">
        <v>162.2857075</v>
      </c>
      <c r="F44" s="17">
        <v>12819</v>
      </c>
      <c r="G44" s="17">
        <v>37162.198380000002</v>
      </c>
      <c r="H44" s="17">
        <v>338190</v>
      </c>
      <c r="I44" s="58">
        <v>1369.8754249999993</v>
      </c>
      <c r="J44" s="58">
        <v>0</v>
      </c>
      <c r="K44" s="58">
        <v>1369.8754249999993</v>
      </c>
      <c r="L44" s="59"/>
      <c r="M44" s="59"/>
    </row>
    <row r="45" spans="1:13" s="46" customFormat="1" ht="24" x14ac:dyDescent="0.6">
      <c r="A45" s="12">
        <v>10</v>
      </c>
      <c r="B45" s="13" t="s">
        <v>26</v>
      </c>
      <c r="C45" s="17">
        <v>124.76161999999999</v>
      </c>
      <c r="D45" s="17">
        <v>0</v>
      </c>
      <c r="E45" s="17">
        <v>124.76161999999999</v>
      </c>
      <c r="F45" s="17">
        <v>13443</v>
      </c>
      <c r="G45" s="17">
        <v>44273.901290000002</v>
      </c>
      <c r="H45" s="17">
        <v>306341</v>
      </c>
      <c r="I45" s="58">
        <v>1567.30331</v>
      </c>
      <c r="J45" s="58">
        <v>0</v>
      </c>
      <c r="K45" s="58">
        <v>1567.30331</v>
      </c>
      <c r="L45" s="59"/>
      <c r="M45" s="59"/>
    </row>
    <row r="46" spans="1:13" s="46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8">
        <v>0</v>
      </c>
      <c r="J46" s="58">
        <v>6.1600000000000002E-2</v>
      </c>
      <c r="K46" s="58">
        <v>6.1600000000000002E-2</v>
      </c>
      <c r="L46" s="59"/>
      <c r="M46" s="59"/>
    </row>
    <row r="47" spans="1:13" s="46" customFormat="1" ht="24" x14ac:dyDescent="0.6">
      <c r="A47" s="12">
        <v>12</v>
      </c>
      <c r="B47" s="13" t="s">
        <v>28</v>
      </c>
      <c r="C47" s="17">
        <v>68.672475700000007</v>
      </c>
      <c r="D47" s="17">
        <v>0</v>
      </c>
      <c r="E47" s="17">
        <v>68.672475700000007</v>
      </c>
      <c r="F47" s="17">
        <v>3689</v>
      </c>
      <c r="G47" s="17">
        <v>7416.6790000000001</v>
      </c>
      <c r="H47" s="17">
        <v>109778</v>
      </c>
      <c r="I47" s="58">
        <v>626.26878729999999</v>
      </c>
      <c r="J47" s="58">
        <v>0</v>
      </c>
      <c r="K47" s="58">
        <v>626.26878729999999</v>
      </c>
      <c r="L47" s="59"/>
      <c r="M47" s="59"/>
    </row>
    <row r="48" spans="1:13" s="46" customFormat="1" ht="24" x14ac:dyDescent="0.6">
      <c r="A48" s="24" t="s">
        <v>3</v>
      </c>
      <c r="B48" s="24" t="s">
        <v>30</v>
      </c>
      <c r="C48" s="60"/>
      <c r="D48" s="60"/>
      <c r="E48" s="60"/>
      <c r="F48" s="27"/>
      <c r="G48" s="60"/>
      <c r="H48" s="60"/>
      <c r="I48" s="61"/>
      <c r="J48" s="61"/>
      <c r="K48" s="62"/>
      <c r="L48" s="59"/>
      <c r="M48" s="59"/>
    </row>
    <row r="49" spans="1:13" s="46" customFormat="1" ht="24" x14ac:dyDescent="0.6">
      <c r="A49" s="12">
        <v>1</v>
      </c>
      <c r="B49" s="13" t="s">
        <v>31</v>
      </c>
      <c r="C49" s="17">
        <v>263.42658999999998</v>
      </c>
      <c r="D49" s="17">
        <v>24.112559999999998</v>
      </c>
      <c r="E49" s="17">
        <v>287.53915000000001</v>
      </c>
      <c r="F49" s="17">
        <v>45983</v>
      </c>
      <c r="G49" s="17">
        <v>55550.039239999998</v>
      </c>
      <c r="H49" s="17">
        <v>1459862</v>
      </c>
      <c r="I49" s="58">
        <v>2425.8827714000004</v>
      </c>
      <c r="J49" s="58">
        <v>135.12163999999999</v>
      </c>
      <c r="K49" s="58">
        <v>2561.0044114000002</v>
      </c>
      <c r="L49" s="59"/>
      <c r="M49" s="59"/>
    </row>
    <row r="50" spans="1:13" s="46" customFormat="1" ht="24" x14ac:dyDescent="0.6">
      <c r="A50" s="12">
        <v>2</v>
      </c>
      <c r="B50" s="13" t="s">
        <v>32</v>
      </c>
      <c r="C50" s="17">
        <v>279.31342999999998</v>
      </c>
      <c r="D50" s="17">
        <v>27.977609999999999</v>
      </c>
      <c r="E50" s="17">
        <v>307.29104000000001</v>
      </c>
      <c r="F50" s="17">
        <v>29325</v>
      </c>
      <c r="G50" s="17">
        <v>36931.887690000003</v>
      </c>
      <c r="H50" s="17">
        <v>544160</v>
      </c>
      <c r="I50" s="58">
        <v>2423.1989000000003</v>
      </c>
      <c r="J50" s="58">
        <v>165.78566000000001</v>
      </c>
      <c r="K50" s="58">
        <v>2588.9845600000003</v>
      </c>
      <c r="L50" s="59"/>
      <c r="M50" s="59"/>
    </row>
    <row r="51" spans="1:13" s="46" customFormat="1" ht="24" x14ac:dyDescent="0.6">
      <c r="A51" s="12">
        <v>3</v>
      </c>
      <c r="B51" s="13" t="s">
        <v>33</v>
      </c>
      <c r="C51" s="17">
        <v>199.41669999999999</v>
      </c>
      <c r="D51" s="17">
        <v>40.186120000000003</v>
      </c>
      <c r="E51" s="17">
        <v>239.60282000000001</v>
      </c>
      <c r="F51" s="17">
        <v>53547</v>
      </c>
      <c r="G51" s="17">
        <v>58168.298150000002</v>
      </c>
      <c r="H51" s="17">
        <v>349926</v>
      </c>
      <c r="I51" s="58">
        <v>1801.5362</v>
      </c>
      <c r="J51" s="58">
        <v>258.15388999999999</v>
      </c>
      <c r="K51" s="58">
        <v>2059.6900900000001</v>
      </c>
      <c r="L51" s="59"/>
      <c r="M51" s="59"/>
    </row>
    <row r="52" spans="1:13" s="46" customFormat="1" ht="23.25" customHeight="1" x14ac:dyDescent="0.6">
      <c r="A52" s="63" t="s">
        <v>37</v>
      </c>
      <c r="B52" s="64"/>
      <c r="C52" s="65">
        <v>2304.3404620000001</v>
      </c>
      <c r="D52" s="65">
        <v>105.14254</v>
      </c>
      <c r="E52" s="65">
        <v>2409.4830019999999</v>
      </c>
      <c r="F52" s="65">
        <v>348181</v>
      </c>
      <c r="G52" s="65">
        <v>1168239.7141131</v>
      </c>
      <c r="H52" s="66">
        <v>5712107</v>
      </c>
      <c r="I52" s="65">
        <v>20902.847660399995</v>
      </c>
      <c r="J52" s="65">
        <v>699.73085999999989</v>
      </c>
      <c r="K52" s="65">
        <v>21602.578520400002</v>
      </c>
      <c r="M52" s="59"/>
    </row>
    <row r="53" spans="1:13" s="46" customFormat="1" ht="18" customHeight="1" x14ac:dyDescent="0.45">
      <c r="B53" s="67"/>
      <c r="C53" s="67"/>
      <c r="D53" s="67"/>
      <c r="E53" s="68"/>
      <c r="F53" s="67"/>
      <c r="G53" s="67"/>
      <c r="H53" s="67"/>
      <c r="I53" s="68"/>
      <c r="J53" s="68"/>
      <c r="K53" s="68"/>
      <c r="L53" s="68"/>
      <c r="M53" s="69"/>
    </row>
    <row r="54" spans="1:13" s="46" customFormat="1" ht="18" x14ac:dyDescent="0.45">
      <c r="B54" s="70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9"/>
    </row>
    <row r="55" spans="1:13" s="46" customFormat="1" ht="18" x14ac:dyDescent="0.45">
      <c r="B55" s="45"/>
      <c r="C55" s="69"/>
      <c r="D55" s="69"/>
      <c r="E55" s="69"/>
      <c r="F55" s="69"/>
      <c r="G55" s="69"/>
      <c r="H55" s="69"/>
      <c r="I55" s="68"/>
      <c r="J55" s="68"/>
      <c r="K55" s="68"/>
      <c r="L55" s="68"/>
      <c r="M55" s="69"/>
    </row>
    <row r="56" spans="1:13" s="46" customFormat="1" ht="18" x14ac:dyDescent="0.45">
      <c r="B56" s="45"/>
      <c r="C56" s="69"/>
      <c r="D56" s="69"/>
      <c r="E56" s="69"/>
      <c r="F56" s="69"/>
      <c r="G56" s="71"/>
      <c r="H56" s="69"/>
      <c r="I56" s="68"/>
      <c r="J56" s="68"/>
      <c r="K56" s="68"/>
      <c r="L56" s="69"/>
      <c r="M56" s="69"/>
    </row>
    <row r="57" spans="1:13" s="46" customFormat="1" ht="18" x14ac:dyDescent="0.45">
      <c r="B57" s="45"/>
      <c r="C57" s="69"/>
      <c r="D57" s="69"/>
      <c r="E57" s="69"/>
      <c r="F57" s="69"/>
      <c r="G57" s="71"/>
      <c r="H57" s="69"/>
      <c r="I57" s="71"/>
      <c r="J57" s="69"/>
      <c r="K57" s="69"/>
      <c r="L57" s="69"/>
      <c r="M57" s="69"/>
    </row>
    <row r="58" spans="1:13" s="46" customFormat="1" ht="18" x14ac:dyDescent="0.45">
      <c r="B58" s="45"/>
      <c r="C58" s="69"/>
      <c r="D58" s="69"/>
      <c r="E58" s="69"/>
      <c r="F58" s="69"/>
      <c r="G58" s="71"/>
      <c r="H58" s="69"/>
      <c r="I58" s="71"/>
      <c r="J58" s="69"/>
      <c r="K58" s="69"/>
      <c r="L58" s="69"/>
      <c r="M58" s="69"/>
    </row>
    <row r="59" spans="1:13" s="46" customFormat="1" ht="18" x14ac:dyDescent="0.45">
      <c r="B59" s="45"/>
      <c r="C59" s="69"/>
      <c r="D59" s="69"/>
      <c r="E59" s="69"/>
      <c r="F59" s="69"/>
      <c r="G59" s="71"/>
      <c r="H59" s="69"/>
      <c r="I59" s="71"/>
      <c r="J59" s="69"/>
      <c r="K59" s="69"/>
      <c r="L59" s="69"/>
      <c r="M59" s="69"/>
    </row>
    <row r="60" spans="1:13" s="46" customFormat="1" ht="18" x14ac:dyDescent="0.45">
      <c r="B60" s="45"/>
      <c r="C60" s="69"/>
      <c r="D60" s="69"/>
      <c r="E60" s="69"/>
      <c r="F60" s="69"/>
      <c r="G60" s="71"/>
      <c r="H60" s="69"/>
      <c r="I60" s="71"/>
      <c r="J60" s="69"/>
      <c r="K60" s="69"/>
      <c r="L60" s="69"/>
      <c r="M60" s="69"/>
    </row>
    <row r="61" spans="1:13" s="46" customFormat="1" ht="18" x14ac:dyDescent="0.45">
      <c r="B61" s="45"/>
      <c r="C61" s="69"/>
      <c r="D61" s="69"/>
      <c r="E61" s="69"/>
      <c r="F61" s="69"/>
      <c r="G61" s="71"/>
      <c r="H61" s="69"/>
      <c r="I61" s="71"/>
      <c r="J61" s="69"/>
      <c r="K61" s="69"/>
      <c r="L61" s="69"/>
      <c r="M61" s="69"/>
    </row>
    <row r="62" spans="1:13" s="46" customFormat="1" ht="18" x14ac:dyDescent="0.45">
      <c r="B62" s="45"/>
      <c r="C62" s="69"/>
      <c r="D62" s="69"/>
      <c r="E62" s="69"/>
      <c r="F62" s="69"/>
      <c r="G62" s="71"/>
      <c r="H62" s="69"/>
      <c r="I62" s="71"/>
      <c r="J62" s="69"/>
      <c r="K62" s="69"/>
      <c r="L62" s="69"/>
      <c r="M62" s="69"/>
    </row>
    <row r="63" spans="1:13" s="46" customFormat="1" ht="18" x14ac:dyDescent="0.45">
      <c r="B63" s="45"/>
      <c r="C63" s="69"/>
      <c r="D63" s="69"/>
      <c r="E63" s="69"/>
      <c r="F63" s="69"/>
      <c r="G63" s="71"/>
      <c r="H63" s="69"/>
      <c r="I63" s="71"/>
      <c r="J63" s="69"/>
      <c r="K63" s="69"/>
      <c r="L63" s="69"/>
      <c r="M63" s="69"/>
    </row>
    <row r="64" spans="1:13" s="46" customFormat="1" ht="18" x14ac:dyDescent="0.45">
      <c r="B64" s="45"/>
      <c r="C64" s="69"/>
      <c r="D64" s="69"/>
      <c r="E64" s="69"/>
      <c r="F64" s="69"/>
      <c r="G64" s="71"/>
      <c r="H64" s="69"/>
      <c r="I64" s="71"/>
      <c r="J64" s="69"/>
      <c r="K64" s="69"/>
      <c r="L64" s="69"/>
      <c r="M64" s="69"/>
    </row>
    <row r="65" spans="2:13" ht="21.75" customHeight="1" x14ac:dyDescent="0.25">
      <c r="B65" s="72"/>
      <c r="C65" s="73"/>
      <c r="D65" s="73"/>
      <c r="E65" s="73"/>
      <c r="F65" s="73"/>
      <c r="G65" s="73"/>
      <c r="H65" s="72"/>
    </row>
    <row r="69" spans="2:13" ht="17.25" x14ac:dyDescent="0.25">
      <c r="K69" s="3" t="s">
        <v>0</v>
      </c>
      <c r="L69" s="3"/>
      <c r="M69" s="3"/>
    </row>
    <row r="70" spans="2:13" ht="30.75" x14ac:dyDescent="0.75">
      <c r="B70" s="74" t="s">
        <v>42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5"/>
    </row>
    <row r="71" spans="2:13" ht="96" x14ac:dyDescent="0.25">
      <c r="B71" s="76" t="s">
        <v>43</v>
      </c>
      <c r="C71" s="77" t="s">
        <v>44</v>
      </c>
      <c r="D71" s="77" t="s">
        <v>45</v>
      </c>
      <c r="E71" s="77" t="s">
        <v>46</v>
      </c>
      <c r="F71" s="77" t="s">
        <v>47</v>
      </c>
      <c r="G71" s="77" t="s">
        <v>48</v>
      </c>
      <c r="H71" s="77" t="s">
        <v>49</v>
      </c>
      <c r="I71" s="77" t="s">
        <v>50</v>
      </c>
      <c r="J71" s="77" t="s">
        <v>51</v>
      </c>
      <c r="K71" s="77" t="s">
        <v>52</v>
      </c>
      <c r="L71" s="77" t="s">
        <v>53</v>
      </c>
      <c r="M71" s="78" t="s">
        <v>37</v>
      </c>
    </row>
    <row r="72" spans="2:13" ht="24" x14ac:dyDescent="0.6">
      <c r="B72" s="79" t="s">
        <v>54</v>
      </c>
      <c r="C72" s="80">
        <v>277107</v>
      </c>
      <c r="D72" s="80">
        <v>79339</v>
      </c>
      <c r="E72" s="80">
        <v>67677</v>
      </c>
      <c r="F72" s="80">
        <v>167773</v>
      </c>
      <c r="G72" s="80">
        <v>13668</v>
      </c>
      <c r="H72" s="80">
        <v>27584</v>
      </c>
      <c r="I72" s="80">
        <v>18033</v>
      </c>
      <c r="J72" s="80">
        <v>243140</v>
      </c>
      <c r="K72" s="80">
        <v>988102</v>
      </c>
      <c r="L72" s="80">
        <v>20320</v>
      </c>
      <c r="M72" s="81">
        <f t="shared" ref="M72:M78" si="0">SUM(C72:L72)</f>
        <v>1902743</v>
      </c>
    </row>
    <row r="73" spans="2:13" ht="24" x14ac:dyDescent="0.6">
      <c r="B73" s="79" t="s">
        <v>55</v>
      </c>
      <c r="C73" s="80">
        <v>178247</v>
      </c>
      <c r="D73" s="80">
        <v>56269</v>
      </c>
      <c r="E73" s="80">
        <v>174878</v>
      </c>
      <c r="F73" s="80">
        <v>102522</v>
      </c>
      <c r="G73" s="80">
        <v>11463</v>
      </c>
      <c r="H73" s="80">
        <v>29275</v>
      </c>
      <c r="I73" s="80">
        <v>19410</v>
      </c>
      <c r="J73" s="80">
        <v>21441</v>
      </c>
      <c r="K73" s="80">
        <v>118558</v>
      </c>
      <c r="L73" s="80">
        <v>1816</v>
      </c>
      <c r="M73" s="81">
        <f t="shared" si="0"/>
        <v>713879</v>
      </c>
    </row>
    <row r="74" spans="2:13" ht="24" x14ac:dyDescent="0.6">
      <c r="B74" s="79" t="s">
        <v>56</v>
      </c>
      <c r="C74" s="80">
        <v>1044692</v>
      </c>
      <c r="D74" s="80">
        <v>131078</v>
      </c>
      <c r="E74" s="80">
        <v>167962</v>
      </c>
      <c r="F74" s="80">
        <v>264636</v>
      </c>
      <c r="G74" s="80">
        <v>2315574</v>
      </c>
      <c r="H74" s="80">
        <v>24535</v>
      </c>
      <c r="I74" s="80">
        <v>19801</v>
      </c>
      <c r="J74" s="80">
        <v>3026641</v>
      </c>
      <c r="K74" s="80">
        <v>3142205</v>
      </c>
      <c r="L74" s="80">
        <v>78941</v>
      </c>
      <c r="M74" s="81">
        <f t="shared" si="0"/>
        <v>10216065</v>
      </c>
    </row>
    <row r="75" spans="2:13" ht="24" x14ac:dyDescent="0.6">
      <c r="B75" s="79" t="s">
        <v>57</v>
      </c>
      <c r="C75" s="80">
        <v>182615</v>
      </c>
      <c r="D75" s="80">
        <v>46280</v>
      </c>
      <c r="E75" s="80">
        <v>45396</v>
      </c>
      <c r="F75" s="80">
        <v>109298</v>
      </c>
      <c r="G75" s="80">
        <v>7656</v>
      </c>
      <c r="H75" s="80">
        <v>23253</v>
      </c>
      <c r="I75" s="80">
        <v>7936</v>
      </c>
      <c r="J75" s="80">
        <v>14111</v>
      </c>
      <c r="K75" s="80">
        <v>647253</v>
      </c>
      <c r="L75" s="80">
        <v>7796</v>
      </c>
      <c r="M75" s="81">
        <f t="shared" si="0"/>
        <v>1091594</v>
      </c>
    </row>
    <row r="76" spans="2:13" ht="24" x14ac:dyDescent="0.6">
      <c r="B76" s="79" t="s">
        <v>58</v>
      </c>
      <c r="C76" s="80">
        <v>298213</v>
      </c>
      <c r="D76" s="80">
        <v>91377</v>
      </c>
      <c r="E76" s="80">
        <v>96800</v>
      </c>
      <c r="F76" s="80">
        <v>227119</v>
      </c>
      <c r="G76" s="80">
        <v>11595</v>
      </c>
      <c r="H76" s="80">
        <v>39385</v>
      </c>
      <c r="I76" s="80">
        <v>26010</v>
      </c>
      <c r="J76" s="80">
        <v>61481</v>
      </c>
      <c r="K76" s="80">
        <v>278859</v>
      </c>
      <c r="L76" s="80">
        <v>12373</v>
      </c>
      <c r="M76" s="81">
        <f t="shared" si="0"/>
        <v>1143212</v>
      </c>
    </row>
    <row r="77" spans="2:13" ht="24" x14ac:dyDescent="0.6">
      <c r="B77" s="79" t="s">
        <v>59</v>
      </c>
      <c r="C77" s="80">
        <v>64734</v>
      </c>
      <c r="D77" s="80">
        <v>14694</v>
      </c>
      <c r="E77" s="80">
        <v>13502</v>
      </c>
      <c r="F77" s="80">
        <v>69870</v>
      </c>
      <c r="G77" s="80">
        <v>1493</v>
      </c>
      <c r="H77" s="80">
        <v>13987</v>
      </c>
      <c r="I77" s="80">
        <v>5375</v>
      </c>
      <c r="J77" s="80">
        <v>15229</v>
      </c>
      <c r="K77" s="80">
        <v>397510</v>
      </c>
      <c r="L77" s="80">
        <v>459</v>
      </c>
      <c r="M77" s="81">
        <f t="shared" si="0"/>
        <v>596853</v>
      </c>
    </row>
    <row r="78" spans="2:13" ht="24" x14ac:dyDescent="0.6">
      <c r="B78" s="79" t="s">
        <v>60</v>
      </c>
      <c r="C78" s="80">
        <v>160778</v>
      </c>
      <c r="D78" s="80">
        <v>39048</v>
      </c>
      <c r="E78" s="80">
        <v>34794</v>
      </c>
      <c r="F78" s="80">
        <v>149732</v>
      </c>
      <c r="G78" s="80">
        <v>1601</v>
      </c>
      <c r="H78" s="80">
        <v>11730</v>
      </c>
      <c r="I78" s="80">
        <v>15915</v>
      </c>
      <c r="J78" s="80">
        <v>40353</v>
      </c>
      <c r="K78" s="80">
        <v>139620</v>
      </c>
      <c r="L78" s="80">
        <v>1915</v>
      </c>
      <c r="M78" s="81">
        <f t="shared" si="0"/>
        <v>595486</v>
      </c>
    </row>
    <row r="79" spans="2:13" ht="24" x14ac:dyDescent="0.6">
      <c r="B79" s="79" t="s">
        <v>37</v>
      </c>
      <c r="C79" s="81">
        <f>SUM(C72:C78)</f>
        <v>2206386</v>
      </c>
      <c r="D79" s="81">
        <f t="shared" ref="D79:L79" si="1">SUM(D72:D78)</f>
        <v>458085</v>
      </c>
      <c r="E79" s="81">
        <f t="shared" si="1"/>
        <v>601009</v>
      </c>
      <c r="F79" s="81">
        <f t="shared" si="1"/>
        <v>1090950</v>
      </c>
      <c r="G79" s="81">
        <f t="shared" si="1"/>
        <v>2363050</v>
      </c>
      <c r="H79" s="81">
        <f t="shared" si="1"/>
        <v>169749</v>
      </c>
      <c r="I79" s="81">
        <f t="shared" si="1"/>
        <v>112480</v>
      </c>
      <c r="J79" s="81">
        <f t="shared" si="1"/>
        <v>3422396</v>
      </c>
      <c r="K79" s="81">
        <f t="shared" si="1"/>
        <v>5712107</v>
      </c>
      <c r="L79" s="81">
        <f t="shared" si="1"/>
        <v>123620</v>
      </c>
      <c r="M79" s="81">
        <f>SUM(M72:M78)</f>
        <v>16259832</v>
      </c>
    </row>
    <row r="80" spans="2:13" ht="18" x14ac:dyDescent="0.45">
      <c r="B80" s="82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2:13" ht="30.75" x14ac:dyDescent="0.5">
      <c r="B81" s="84" t="s">
        <v>61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5" t="s">
        <v>62</v>
      </c>
    </row>
    <row r="82" spans="2:13" ht="96" x14ac:dyDescent="0.25">
      <c r="B82" s="76" t="s">
        <v>43</v>
      </c>
      <c r="C82" s="77" t="s">
        <v>44</v>
      </c>
      <c r="D82" s="77" t="s">
        <v>45</v>
      </c>
      <c r="E82" s="77" t="s">
        <v>46</v>
      </c>
      <c r="F82" s="77" t="s">
        <v>47</v>
      </c>
      <c r="G82" s="77" t="s">
        <v>48</v>
      </c>
      <c r="H82" s="77" t="s">
        <v>49</v>
      </c>
      <c r="I82" s="77" t="s">
        <v>63</v>
      </c>
      <c r="J82" s="77" t="s">
        <v>51</v>
      </c>
      <c r="K82" s="77" t="s">
        <v>52</v>
      </c>
      <c r="L82" s="77" t="s">
        <v>53</v>
      </c>
      <c r="M82" s="78" t="s">
        <v>37</v>
      </c>
    </row>
    <row r="83" spans="2:13" ht="24" x14ac:dyDescent="0.6">
      <c r="B83" s="79" t="s">
        <v>54</v>
      </c>
      <c r="C83" s="86">
        <v>54025.040140799989</v>
      </c>
      <c r="D83" s="86">
        <v>36393.532322000006</v>
      </c>
      <c r="E83" s="86">
        <v>16416.579269999998</v>
      </c>
      <c r="F83" s="86">
        <v>26920.5558031</v>
      </c>
      <c r="G83" s="86">
        <v>481.12380000000002</v>
      </c>
      <c r="H83" s="86">
        <v>3650.6759699999998</v>
      </c>
      <c r="I83" s="86">
        <v>6231.3033100000002</v>
      </c>
      <c r="J83" s="86">
        <v>2392.266986300001</v>
      </c>
      <c r="K83" s="86">
        <v>2483.5930837999995</v>
      </c>
      <c r="L83" s="86">
        <v>2590.9972435000004</v>
      </c>
      <c r="M83" s="87">
        <f>SUM(C83:L83)</f>
        <v>151585.66792949999</v>
      </c>
    </row>
    <row r="84" spans="2:13" ht="24" x14ac:dyDescent="0.6">
      <c r="B84" s="79" t="s">
        <v>55</v>
      </c>
      <c r="C84" s="86">
        <v>34058.249473599994</v>
      </c>
      <c r="D84" s="86">
        <v>17164.560463400001</v>
      </c>
      <c r="E84" s="86">
        <v>33503.655893299998</v>
      </c>
      <c r="F84" s="86">
        <v>18093.283313599997</v>
      </c>
      <c r="G84" s="86">
        <v>399.74743000000001</v>
      </c>
      <c r="H84" s="86">
        <v>4874.70183</v>
      </c>
      <c r="I84" s="86">
        <v>5358.6575400000002</v>
      </c>
      <c r="J84" s="86">
        <v>361.72838359999992</v>
      </c>
      <c r="K84" s="86">
        <v>347.65424600000006</v>
      </c>
      <c r="L84" s="86">
        <v>240.24530340000007</v>
      </c>
      <c r="M84" s="87">
        <f t="shared" ref="M84:M89" si="2">SUM(C84:L84)</f>
        <v>114402.48387690002</v>
      </c>
    </row>
    <row r="85" spans="2:13" ht="24" x14ac:dyDescent="0.6">
      <c r="B85" s="79" t="s">
        <v>56</v>
      </c>
      <c r="C85" s="86">
        <v>258285.46642739998</v>
      </c>
      <c r="D85" s="86">
        <v>96979.574687699991</v>
      </c>
      <c r="E85" s="86">
        <v>54458.506099999999</v>
      </c>
      <c r="F85" s="86">
        <v>73393.463827899977</v>
      </c>
      <c r="G85" s="86">
        <v>20765.6881693</v>
      </c>
      <c r="H85" s="86">
        <v>7687.0664341000011</v>
      </c>
      <c r="I85" s="86">
        <v>16679.8114522</v>
      </c>
      <c r="J85" s="86">
        <v>6829.0280315000009</v>
      </c>
      <c r="K85" s="86">
        <v>13398.576428399994</v>
      </c>
      <c r="L85" s="86">
        <v>16168.040085399993</v>
      </c>
      <c r="M85" s="87">
        <f t="shared" si="2"/>
        <v>564645.22164389992</v>
      </c>
    </row>
    <row r="86" spans="2:13" ht="24" x14ac:dyDescent="0.6">
      <c r="B86" s="79" t="s">
        <v>57</v>
      </c>
      <c r="C86" s="86">
        <v>50961.225404400007</v>
      </c>
      <c r="D86" s="86">
        <v>29036.457580299997</v>
      </c>
      <c r="E86" s="86">
        <v>12403.459639999999</v>
      </c>
      <c r="F86" s="86">
        <v>23964.818761800005</v>
      </c>
      <c r="G86" s="86">
        <v>263.79944</v>
      </c>
      <c r="H86" s="86">
        <v>2775.4303</v>
      </c>
      <c r="I86" s="86">
        <v>7350.6315599999998</v>
      </c>
      <c r="J86" s="86">
        <v>230.0973194</v>
      </c>
      <c r="K86" s="86">
        <v>1549.9245600000004</v>
      </c>
      <c r="L86" s="86">
        <v>1358.9723767999997</v>
      </c>
      <c r="M86" s="87">
        <f t="shared" si="2"/>
        <v>129894.81694270001</v>
      </c>
    </row>
    <row r="87" spans="2:13" ht="24" x14ac:dyDescent="0.6">
      <c r="B87" s="79" t="s">
        <v>58</v>
      </c>
      <c r="C87" s="86">
        <v>77007.164921099989</v>
      </c>
      <c r="D87" s="86">
        <v>41836.976783300001</v>
      </c>
      <c r="E87" s="86">
        <v>21637.180319999999</v>
      </c>
      <c r="F87" s="86">
        <v>37830.216272800004</v>
      </c>
      <c r="G87" s="86">
        <v>401.1653</v>
      </c>
      <c r="H87" s="86">
        <v>5899.9564499999997</v>
      </c>
      <c r="I87" s="86">
        <v>12330.023219999999</v>
      </c>
      <c r="J87" s="86">
        <v>928.64508280000075</v>
      </c>
      <c r="K87" s="86">
        <v>1460.9610001999995</v>
      </c>
      <c r="L87" s="86">
        <v>2248.292457</v>
      </c>
      <c r="M87" s="87">
        <f t="shared" si="2"/>
        <v>201580.58180720001</v>
      </c>
    </row>
    <row r="88" spans="2:13" ht="24" x14ac:dyDescent="0.6">
      <c r="B88" s="79" t="s">
        <v>59</v>
      </c>
      <c r="C88" s="86">
        <v>14083.97746</v>
      </c>
      <c r="D88" s="86">
        <v>7041.5498100000004</v>
      </c>
      <c r="E88" s="86">
        <v>2941.72552</v>
      </c>
      <c r="F88" s="86">
        <v>9477.5570618000002</v>
      </c>
      <c r="G88" s="86">
        <v>49.421489999999999</v>
      </c>
      <c r="H88" s="86">
        <v>1290.3118300000001</v>
      </c>
      <c r="I88" s="86">
        <v>1403.6021499999999</v>
      </c>
      <c r="J88" s="86">
        <v>295.1884546</v>
      </c>
      <c r="K88" s="86">
        <v>1300.8392382</v>
      </c>
      <c r="L88" s="86">
        <v>75.54399690000001</v>
      </c>
      <c r="M88" s="87">
        <f t="shared" si="2"/>
        <v>37959.717011499997</v>
      </c>
    </row>
    <row r="89" spans="2:13" ht="24" x14ac:dyDescent="0.6">
      <c r="B89" s="79" t="s">
        <v>60</v>
      </c>
      <c r="C89" s="86">
        <v>30260.461109700002</v>
      </c>
      <c r="D89" s="86">
        <v>13990.661253499999</v>
      </c>
      <c r="E89" s="86">
        <v>6036.2201599999999</v>
      </c>
      <c r="F89" s="86">
        <v>20104.090755600002</v>
      </c>
      <c r="G89" s="86">
        <v>52.879010000000001</v>
      </c>
      <c r="H89" s="86">
        <v>1373.4428399999999</v>
      </c>
      <c r="I89" s="86">
        <v>3531.855</v>
      </c>
      <c r="J89" s="86">
        <v>178.66503719999983</v>
      </c>
      <c r="K89" s="86">
        <v>1061.0299637999999</v>
      </c>
      <c r="L89" s="86">
        <v>224.02010339999995</v>
      </c>
      <c r="M89" s="87">
        <f t="shared" si="2"/>
        <v>76813.325233200012</v>
      </c>
    </row>
    <row r="90" spans="2:13" ht="24" x14ac:dyDescent="0.6">
      <c r="B90" s="79" t="s">
        <v>37</v>
      </c>
      <c r="C90" s="88">
        <f>SUM(C83:C89)</f>
        <v>518681.58493699995</v>
      </c>
      <c r="D90" s="88">
        <f t="shared" ref="D90:L90" si="3">SUM(D83:D89)</f>
        <v>242443.31290019999</v>
      </c>
      <c r="E90" s="88">
        <f t="shared" si="3"/>
        <v>147397.32690330001</v>
      </c>
      <c r="F90" s="88">
        <f t="shared" si="3"/>
        <v>209783.9857966</v>
      </c>
      <c r="G90" s="88">
        <f t="shared" si="3"/>
        <v>22413.824639300001</v>
      </c>
      <c r="H90" s="88">
        <f t="shared" si="3"/>
        <v>27551.585654099999</v>
      </c>
      <c r="I90" s="88">
        <f t="shared" si="3"/>
        <v>52885.884232199998</v>
      </c>
      <c r="J90" s="88">
        <f t="shared" si="3"/>
        <v>11215.619295400003</v>
      </c>
      <c r="K90" s="88">
        <f t="shared" si="3"/>
        <v>21602.578520399991</v>
      </c>
      <c r="L90" s="88">
        <f t="shared" si="3"/>
        <v>22906.111566399992</v>
      </c>
      <c r="M90" s="88">
        <f>SUM(M83:M89)</f>
        <v>1276881.8144449</v>
      </c>
    </row>
    <row r="92" spans="2:13" x14ac:dyDescent="0.25">
      <c r="K92" s="18"/>
      <c r="M92" s="18"/>
    </row>
    <row r="93" spans="2:13" x14ac:dyDescent="0.25">
      <c r="K93" s="89"/>
      <c r="M93" s="89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 Falgun</vt:lpstr>
      <vt:lpstr>'life  Falgun'!Print_Area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2026-03-25T05:35:48Z</dcterms:created>
  <dcterms:modified xsi:type="dcterms:W3CDTF">2026-03-25T05:37:59Z</dcterms:modified>
</cp:coreProperties>
</file>