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Beema Statistics Updated\Insurance DATA_REPORT\Investment Report\Investment report 2082-83\3rd Qtr\"/>
    </mc:Choice>
  </mc:AlternateContent>
  <xr:revisionPtr revIDLastSave="0" documentId="13_ncr:1_{05A6BB64-7484-4596-B6A6-45C9363B4165}" xr6:coauthVersionLast="47" xr6:coauthVersionMax="47" xr10:uidLastSave="{00000000-0000-0000-0000-000000000000}"/>
  <bookViews>
    <workbookView xWindow="-120" yWindow="-120" windowWidth="29040" windowHeight="15720" xr2:uid="{621692D5-E451-493F-BB21-07FF92340C98}"/>
  </bookViews>
  <sheets>
    <sheet name="Micro Life" sheetId="1" r:id="rId1"/>
  </sheets>
  <definedNames>
    <definedName name="_xlnm.Print_Area" localSheetId="0">'Micro Life'!$A$1:$F$19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E10" i="1"/>
  <c r="E11" i="1" s="1"/>
  <c r="E19" i="1" s="1"/>
  <c r="D10" i="1"/>
  <c r="D11" i="1" s="1"/>
  <c r="D19" i="1" s="1"/>
  <c r="C10" i="1"/>
  <c r="F10" i="1" s="1"/>
  <c r="F9" i="1"/>
  <c r="F8" i="1"/>
  <c r="F7" i="1"/>
  <c r="C11" i="1" l="1"/>
  <c r="F11" i="1" l="1"/>
  <c r="C19" i="1"/>
  <c r="F19" i="1" l="1"/>
</calcChain>
</file>

<file path=xl/sharedStrings.xml><?xml version="1.0" encoding="utf-8"?>
<sst xmlns="http://schemas.openxmlformats.org/spreadsheetml/2006/main" count="28" uniqueCount="27">
  <si>
    <t>लघु जीवन बीमा व्यवसाय गर्ने बीमकहरुको आ.व. २०८२/८३ तेस्रो त्रैमासिकसम्मको लगानीको विवरण</t>
  </si>
  <si>
    <t>रकम रु. लाखमा</t>
  </si>
  <si>
    <t>लगानीका क्षेत्रहरु            बीमकको नाम</t>
  </si>
  <si>
    <t>गार्डियन माइक्रो लाईफ इ.लि.</t>
  </si>
  <si>
    <t>क्रेष्ट माईक्रो लाईफ ई.लि.</t>
  </si>
  <si>
    <t>लिवर्टी माईक्रो लाईफ ई.लि.</t>
  </si>
  <si>
    <t xml:space="preserve">जम्मा </t>
  </si>
  <si>
    <t>नेपाल सरकार, प्रदेश सरकार, स्थानिय सरकार वा नेपाल राष्ट्र बैंकको वचतपत्र वा ऋणपत्र बचतपत्र (1)</t>
  </si>
  <si>
    <t>(न्युनतम ३५%)</t>
  </si>
  <si>
    <t>क वर्गको बैंकको मुद्दती निक्षेप (२)</t>
  </si>
  <si>
    <t>पूर्वाधार बैंकको मुद्दती निक्षेप (३)</t>
  </si>
  <si>
    <t>४ = २+३ को जम्मा</t>
  </si>
  <si>
    <t>५ = १+४ को जम्मा</t>
  </si>
  <si>
    <t>नेपाल राष्ट्र बैंकबाट ईजाजतपत्र प्राप्त ख वर्गको बैंक तथा वित्तीय संस्थाको मुद्दती
निक्षेप (6)</t>
  </si>
  <si>
    <t xml:space="preserve">(बढिमा १५%)
</t>
  </si>
  <si>
    <t>नेपाल राष्ट्र बैंकबाट ईजाजतपत्र प्राप्त ग वर्गको बैंक तथा वित्तीय संस्थाको मुद्दती  निक्षेप (7)</t>
  </si>
  <si>
    <t>(बढिमा ७%)</t>
  </si>
  <si>
    <t>सुचीकृत पिब्लिक
लि.कम्पनीको साधार शेयर (८)</t>
  </si>
  <si>
    <t>(बढिमा १५%)</t>
  </si>
  <si>
    <t>नेपाल राष्ट्र बैंकबाट ईजाजतपत्र प्राप्त क, ख र ग वर्गको बैंक तथा वित्तीय संस्थाको अग्राधिकार शेयर, बण्ड, डिबेन्चर र ऋणपत्र (९)</t>
  </si>
  <si>
    <t xml:space="preserve">(बढिमा ३०%)
</t>
  </si>
  <si>
    <t>सूचीकृत पब्लिक लिमिटेड कम्पीको बन्ड, डिबेन्चर र ऋणपत्र (1०)</t>
  </si>
  <si>
    <t xml:space="preserve">(बढिमा २०%)
</t>
  </si>
  <si>
    <t>नागरिक लगानी
कोष र म्युचअल फण्ड (११)</t>
  </si>
  <si>
    <t xml:space="preserve">(बढिमा ५%)
</t>
  </si>
  <si>
    <t>अन्य लगानी (१२)</t>
  </si>
  <si>
    <t xml:space="preserve">कुल लगानी रकम (१३ =
५+६+७+८+९+१०+११+१२)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</si>
</sst>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2060"/>
      <name val="Kalimati"/>
      <charset val="1"/>
    </font>
    <font>
      <b/>
      <sz val="14"/>
      <color rgb="FF002060"/>
      <name val="Kalimati"/>
      <charset val="1"/>
    </font>
    <font>
      <b/>
      <i/>
      <sz val="10"/>
      <color theme="1"/>
      <name val="Kalimati"/>
      <charset val="1"/>
    </font>
    <font>
      <b/>
      <sz val="10"/>
      <color theme="1"/>
      <name val="Kalimati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43" fontId="5" fillId="0" borderId="2" xfId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460449</xdr:colOff>
      <xdr:row>0</xdr:row>
      <xdr:rowOff>10948</xdr:rowOff>
    </xdr:from>
    <xdr:to>
      <xdr:col>3</xdr:col>
      <xdr:colOff>1234751</xdr:colOff>
      <xdr:row>3</xdr:row>
      <xdr:rowOff>74539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C64FF8-30B5-432C-A8CA-C0F25B11D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5124" y="10948"/>
          <a:ext cx="2707877" cy="63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0D9B8-7438-41C2-8889-7E4B77261A52}">
  <sheetPr>
    <pageSetUpPr fitToPage="1"/>
  </sheetPr>
  <dimension ref="A4:J19"/>
  <sheetViews>
    <sheetView tabSelected="1" view="pageBreakPreview" topLeftCell="A11" zoomScale="87" zoomScaleNormal="100" zoomScaleSheetLayoutView="87" workbookViewId="0">
      <selection activeCell="C25" sqref="C25"/>
    </sheetView>
  </sheetViews>
  <sheetFormatPr defaultRowHeight="15" x14ac:dyDescent="0.25"/>
  <cols>
    <col min="1" max="1" width="35.140625" customWidth="1"/>
    <col min="2" max="2" width="11.5703125" customWidth="1"/>
    <col min="3" max="3" width="29" bestFit="1" customWidth="1"/>
    <col min="4" max="5" width="24.28515625" bestFit="1" customWidth="1"/>
    <col min="6" max="6" width="26.7109375" bestFit="1" customWidth="1"/>
  </cols>
  <sheetData>
    <row r="4" spans="1:10" ht="28.5" x14ac:dyDescent="0.7">
      <c r="A4" s="11" t="s">
        <v>0</v>
      </c>
      <c r="B4" s="11"/>
      <c r="C4" s="11"/>
      <c r="D4" s="11"/>
      <c r="E4" s="11"/>
      <c r="F4" s="11"/>
      <c r="G4" s="1"/>
      <c r="H4" s="1"/>
      <c r="I4" s="1"/>
      <c r="J4" s="1"/>
    </row>
    <row r="5" spans="1:10" ht="19.5" x14ac:dyDescent="0.25">
      <c r="D5" s="12" t="s">
        <v>1</v>
      </c>
      <c r="E5" s="12"/>
      <c r="F5" s="12"/>
    </row>
    <row r="6" spans="1:10" ht="39" x14ac:dyDescent="0.25">
      <c r="A6" s="13" t="s">
        <v>2</v>
      </c>
      <c r="B6" s="13"/>
      <c r="C6" s="2" t="s">
        <v>3</v>
      </c>
      <c r="D6" s="2" t="s">
        <v>4</v>
      </c>
      <c r="E6" s="2" t="s">
        <v>5</v>
      </c>
      <c r="F6" s="2" t="s">
        <v>6</v>
      </c>
    </row>
    <row r="7" spans="1:10" ht="78" x14ac:dyDescent="0.25">
      <c r="A7" s="3" t="s">
        <v>7</v>
      </c>
      <c r="B7" s="4" t="s">
        <v>8</v>
      </c>
      <c r="C7" s="5">
        <v>0</v>
      </c>
      <c r="D7" s="5">
        <v>0</v>
      </c>
      <c r="E7" s="5">
        <v>0</v>
      </c>
      <c r="F7" s="6">
        <f>SUM(C7:E7)</f>
        <v>0</v>
      </c>
    </row>
    <row r="8" spans="1:10" ht="19.5" x14ac:dyDescent="0.25">
      <c r="A8" s="3" t="s">
        <v>9</v>
      </c>
      <c r="B8" s="4"/>
      <c r="C8" s="5">
        <v>6525</v>
      </c>
      <c r="D8" s="5">
        <v>4205</v>
      </c>
      <c r="E8" s="5">
        <v>6060</v>
      </c>
      <c r="F8" s="6">
        <f t="shared" ref="F8:F18" si="0">SUM(C8:E8)</f>
        <v>16790</v>
      </c>
    </row>
    <row r="9" spans="1:10" ht="19.5" x14ac:dyDescent="0.25">
      <c r="A9" s="3" t="s">
        <v>10</v>
      </c>
      <c r="B9" s="4"/>
      <c r="C9" s="5">
        <v>0</v>
      </c>
      <c r="D9" s="5">
        <v>0</v>
      </c>
      <c r="E9" s="5">
        <v>0</v>
      </c>
      <c r="F9" s="6">
        <f t="shared" si="0"/>
        <v>0</v>
      </c>
    </row>
    <row r="10" spans="1:10" ht="39" x14ac:dyDescent="0.25">
      <c r="A10" s="7" t="s">
        <v>11</v>
      </c>
      <c r="B10" s="4" t="s">
        <v>8</v>
      </c>
      <c r="C10" s="5">
        <f>C8+C9</f>
        <v>6525</v>
      </c>
      <c r="D10" s="5">
        <f t="shared" ref="D10:E10" si="1">D8+D9</f>
        <v>4205</v>
      </c>
      <c r="E10" s="5">
        <f t="shared" si="1"/>
        <v>6060</v>
      </c>
      <c r="F10" s="6">
        <f t="shared" si="0"/>
        <v>16790</v>
      </c>
    </row>
    <row r="11" spans="1:10" ht="19.5" x14ac:dyDescent="0.25">
      <c r="A11" s="14" t="s">
        <v>12</v>
      </c>
      <c r="B11" s="14"/>
      <c r="C11" s="5">
        <f>C7+C10</f>
        <v>6525</v>
      </c>
      <c r="D11" s="5">
        <f t="shared" ref="D11:E11" si="2">D7+D10</f>
        <v>4205</v>
      </c>
      <c r="E11" s="5">
        <f t="shared" si="2"/>
        <v>6060</v>
      </c>
      <c r="F11" s="6">
        <f t="shared" si="0"/>
        <v>16790</v>
      </c>
    </row>
    <row r="12" spans="1:10" ht="78" x14ac:dyDescent="0.25">
      <c r="A12" s="3" t="s">
        <v>13</v>
      </c>
      <c r="B12" s="4" t="s">
        <v>14</v>
      </c>
      <c r="C12" s="5">
        <v>1280</v>
      </c>
      <c r="D12" s="5">
        <v>0</v>
      </c>
      <c r="E12" s="5">
        <v>450</v>
      </c>
      <c r="F12" s="6">
        <f t="shared" si="0"/>
        <v>1730</v>
      </c>
    </row>
    <row r="13" spans="1:10" ht="58.5" x14ac:dyDescent="0.25">
      <c r="A13" s="8" t="s">
        <v>15</v>
      </c>
      <c r="B13" s="4" t="s">
        <v>16</v>
      </c>
      <c r="C13" s="5">
        <v>0</v>
      </c>
      <c r="D13" s="5">
        <v>0</v>
      </c>
      <c r="E13" s="5">
        <v>110</v>
      </c>
      <c r="F13" s="6">
        <f t="shared" si="0"/>
        <v>110</v>
      </c>
    </row>
    <row r="14" spans="1:10" ht="39" x14ac:dyDescent="0.25">
      <c r="A14" s="3" t="s">
        <v>17</v>
      </c>
      <c r="B14" s="4" t="s">
        <v>18</v>
      </c>
      <c r="C14" s="5">
        <v>596.69500000000005</v>
      </c>
      <c r="D14" s="5">
        <v>1196.61086</v>
      </c>
      <c r="E14" s="5">
        <v>1262.8533815999999</v>
      </c>
      <c r="F14" s="6">
        <f t="shared" si="0"/>
        <v>3056.1592415999999</v>
      </c>
    </row>
    <row r="15" spans="1:10" ht="78" x14ac:dyDescent="0.25">
      <c r="A15" s="7" t="s">
        <v>19</v>
      </c>
      <c r="B15" s="4" t="s">
        <v>20</v>
      </c>
      <c r="C15" s="5">
        <v>1339.5057650000001</v>
      </c>
      <c r="D15" s="9">
        <v>1239.3510000000001</v>
      </c>
      <c r="E15" s="9">
        <v>480.64950219999997</v>
      </c>
      <c r="F15" s="6">
        <f t="shared" si="0"/>
        <v>3059.5062672000004</v>
      </c>
    </row>
    <row r="16" spans="1:10" ht="40.5" customHeight="1" x14ac:dyDescent="0.25">
      <c r="A16" s="3" t="s">
        <v>21</v>
      </c>
      <c r="B16" s="4" t="s">
        <v>22</v>
      </c>
      <c r="C16" s="5">
        <v>0</v>
      </c>
      <c r="D16" s="5">
        <v>0</v>
      </c>
      <c r="E16" s="9">
        <v>0</v>
      </c>
      <c r="F16" s="6">
        <f t="shared" si="0"/>
        <v>0</v>
      </c>
    </row>
    <row r="17" spans="1:6" ht="58.5" x14ac:dyDescent="0.25">
      <c r="A17" s="3" t="s">
        <v>23</v>
      </c>
      <c r="B17" s="4" t="s">
        <v>24</v>
      </c>
      <c r="C17" s="5">
        <v>259.625</v>
      </c>
      <c r="D17" s="5">
        <v>408.44979999999998</v>
      </c>
      <c r="E17" s="5">
        <v>413.30712499999998</v>
      </c>
      <c r="F17" s="6">
        <f t="shared" si="0"/>
        <v>1081.3819249999999</v>
      </c>
    </row>
    <row r="18" spans="1:6" ht="19.5" x14ac:dyDescent="0.25">
      <c r="A18" s="15" t="s">
        <v>25</v>
      </c>
      <c r="B18" s="15"/>
      <c r="C18" s="5">
        <v>0</v>
      </c>
      <c r="D18" s="5">
        <v>0</v>
      </c>
      <c r="E18" s="5">
        <v>0</v>
      </c>
      <c r="F18" s="6">
        <f t="shared" si="0"/>
        <v>0</v>
      </c>
    </row>
    <row r="19" spans="1:6" ht="44.25" customHeight="1" x14ac:dyDescent="0.25">
      <c r="A19" s="3" t="s">
        <v>26</v>
      </c>
      <c r="B19" s="10"/>
      <c r="C19" s="6">
        <f>SUM(C11:C18)</f>
        <v>10000.825765</v>
      </c>
      <c r="D19" s="6">
        <f>SUM(D11:D18)</f>
        <v>7049.4116599999998</v>
      </c>
      <c r="E19" s="6">
        <f>SUM(E11:E18)</f>
        <v>8776.8100087999992</v>
      </c>
      <c r="F19" s="6">
        <f>SUM(C19:E19)</f>
        <v>25827.047433799999</v>
      </c>
    </row>
  </sheetData>
  <mergeCells count="5">
    <mergeCell ref="A4:F4"/>
    <mergeCell ref="D5:F5"/>
    <mergeCell ref="A6:B6"/>
    <mergeCell ref="A11:B11"/>
    <mergeCell ref="A18:B18"/>
  </mergeCells>
  <pageMargins left="0.45" right="0.45" top="0.75" bottom="0.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Micro Life</vt:lpstr>
      <vt:lpstr>'Micro Life'!Print_Area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Sugam Shrestha</dc:creator>
  <cp:lastModifiedBy>Sugam Shrestha</cp:lastModifiedBy>
  <dcterms:created xsi:type="dcterms:W3CDTF">2026-05-06T07:05:41Z</dcterms:created>
  <dcterms:modified xsi:type="dcterms:W3CDTF">2026-05-06T11:13:44Z</dcterms:modified>
</cp:coreProperties>
</file>