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y Drive\Beema Statistics Updated\Quarterly Insurance business\Quarterly business 2082-83\Quarterly business 3rd\"/>
    </mc:Choice>
  </mc:AlternateContent>
  <xr:revisionPtr revIDLastSave="0" documentId="13_ncr:1_{EA85827C-B458-4EFF-83B5-BF2A1A71F5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rd Qtr Life &amp; Mic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92" i="1" l="1"/>
  <c r="V20" i="1"/>
  <c r="V21" i="1"/>
  <c r="V22" i="1"/>
  <c r="V25" i="1"/>
  <c r="V26" i="1"/>
  <c r="V28" i="1"/>
  <c r="V33" i="1"/>
  <c r="V34" i="1"/>
  <c r="V37" i="1"/>
  <c r="V38" i="1"/>
  <c r="V40" i="1"/>
  <c r="V44" i="1"/>
  <c r="V45" i="1"/>
  <c r="V46" i="1"/>
  <c r="V50" i="1"/>
  <c r="V14" i="1"/>
  <c r="V13" i="1"/>
  <c r="V11" i="1"/>
  <c r="V10" i="1"/>
  <c r="V17" i="1"/>
  <c r="V19" i="1"/>
  <c r="V23" i="1"/>
  <c r="V29" i="1"/>
  <c r="V31" i="1"/>
  <c r="V32" i="1"/>
  <c r="V35" i="1"/>
  <c r="V39" i="1"/>
  <c r="V41" i="1"/>
  <c r="V43" i="1"/>
  <c r="V47" i="1"/>
  <c r="V49" i="1"/>
  <c r="V9" i="1"/>
  <c r="V15" i="1"/>
  <c r="V16" i="1"/>
  <c r="V27" i="1"/>
  <c r="V121" i="1" l="1"/>
  <c r="V120" i="1"/>
  <c r="V118" i="1"/>
  <c r="V117" i="1"/>
  <c r="V116" i="1"/>
  <c r="V115" i="1"/>
  <c r="V114" i="1"/>
  <c r="V112" i="1"/>
  <c r="V111" i="1"/>
  <c r="V110" i="1"/>
  <c r="V109" i="1"/>
  <c r="V108" i="1"/>
  <c r="V106" i="1"/>
  <c r="V105" i="1"/>
  <c r="V104" i="1"/>
  <c r="V103" i="1"/>
  <c r="V102" i="1"/>
  <c r="V100" i="1"/>
  <c r="V99" i="1"/>
  <c r="V98" i="1"/>
  <c r="V97" i="1"/>
  <c r="V96" i="1"/>
  <c r="V94" i="1"/>
  <c r="V93" i="1"/>
  <c r="V91" i="1"/>
  <c r="V90" i="1"/>
  <c r="V87" i="1"/>
  <c r="V86" i="1"/>
  <c r="V85" i="1"/>
  <c r="V84" i="1"/>
  <c r="V82" i="1"/>
  <c r="V81" i="1"/>
  <c r="V80" i="1"/>
  <c r="V79" i="1"/>
  <c r="V78" i="1"/>
  <c r="V76" i="1"/>
  <c r="V75" i="1"/>
  <c r="V74" i="1"/>
  <c r="V73" i="1"/>
  <c r="V72" i="1"/>
  <c r="V70" i="1"/>
  <c r="V69" i="1"/>
  <c r="V68" i="1"/>
  <c r="V67" i="1"/>
  <c r="V66" i="1"/>
  <c r="V64" i="1"/>
  <c r="V63" i="1"/>
  <c r="V62" i="1"/>
  <c r="V51" i="1" l="1"/>
  <c r="V113" i="1"/>
  <c r="V101" i="1"/>
  <c r="V119" i="1"/>
  <c r="V65" i="1"/>
  <c r="V107" i="1"/>
  <c r="V77" i="1"/>
  <c r="V71" i="1"/>
  <c r="V83" i="1"/>
  <c r="V48" i="1"/>
  <c r="V53" i="1"/>
  <c r="V36" i="1"/>
  <c r="V52" i="1"/>
  <c r="V24" i="1"/>
  <c r="V42" i="1"/>
  <c r="V30" i="1"/>
  <c r="V18" i="1"/>
  <c r="V89" i="1"/>
  <c r="V126" i="1"/>
  <c r="V127" i="1"/>
  <c r="V124" i="1"/>
  <c r="V122" i="1"/>
  <c r="V123" i="1"/>
  <c r="V95" i="1"/>
  <c r="V56" i="1"/>
  <c r="V55" i="1"/>
  <c r="V12" i="1"/>
  <c r="V54" i="1" l="1"/>
  <c r="V125" i="1"/>
</calcChain>
</file>

<file path=xl/sharedStrings.xml><?xml version="1.0" encoding="utf-8"?>
<sst xmlns="http://schemas.openxmlformats.org/spreadsheetml/2006/main" count="183" uniqueCount="59">
  <si>
    <t>Quarterly Province wise, Company wise Life Insurance Policies, Premium and Claim Details</t>
  </si>
  <si>
    <t>Amount in lakh</t>
  </si>
  <si>
    <t>Provinces</t>
  </si>
  <si>
    <t>Indicators</t>
  </si>
  <si>
    <t>Asian Life Insurance Company Ltd.</t>
  </si>
  <si>
    <t>Citizen Life Insurance Company Ltd.</t>
  </si>
  <si>
    <t>Himalayan Life Insurance Ltd.</t>
  </si>
  <si>
    <t>IME Life Insurance Company Ltd.</t>
  </si>
  <si>
    <t>Life Insurance Corporation (Nepal) Ltd.</t>
  </si>
  <si>
    <t>Metlife Alico</t>
  </si>
  <si>
    <t>National Life Insurance Company Ltd.</t>
  </si>
  <si>
    <t>Nepal Life Insurance Company Ltd.</t>
  </si>
  <si>
    <t>Prabhu Mahalaxmi Life Insurance Ltd</t>
  </si>
  <si>
    <t>Rastriya Jeevan Beema Company Ltd.</t>
  </si>
  <si>
    <t>Reliable Nepal Life Insurance Company Ltd.</t>
  </si>
  <si>
    <t>Sanima Reliance Life Insurance Ltd.</t>
  </si>
  <si>
    <t>Sun Nepal Life Insurance Company Ltd.</t>
  </si>
  <si>
    <t>SuryaJyoti LIfe Insurance Company Ltd.</t>
  </si>
  <si>
    <t>Guardian Micro Life Insurance Ltd.</t>
  </si>
  <si>
    <t>Crest Micro Life Insurance</t>
  </si>
  <si>
    <t xml:space="preserve">Liberty Micro Life Insurance Limited </t>
  </si>
  <si>
    <t>Percentage Change</t>
  </si>
  <si>
    <t xml:space="preserve">Koshi </t>
  </si>
  <si>
    <t xml:space="preserve"> Number of Issued Policies</t>
  </si>
  <si>
    <t xml:space="preserve"> First Premium Income</t>
  </si>
  <si>
    <t xml:space="preserve"> Renewal Premium Income</t>
  </si>
  <si>
    <t xml:space="preserve"> Total Premium</t>
  </si>
  <si>
    <t xml:space="preserve"> Number of Gross Claim Paid</t>
  </si>
  <si>
    <t xml:space="preserve"> Amount of Gross Claim Paid</t>
  </si>
  <si>
    <t>Madhesh</t>
  </si>
  <si>
    <t>Bagmati</t>
  </si>
  <si>
    <t>Gandaki</t>
  </si>
  <si>
    <t>Lumbini</t>
  </si>
  <si>
    <t>Karnali</t>
  </si>
  <si>
    <t>Sudurpaschim</t>
  </si>
  <si>
    <t>Total Sum of Number of Issued Policies</t>
  </si>
  <si>
    <t>Total Sum of First Premium Income</t>
  </si>
  <si>
    <t>Total Sum of Renewal Premium Income</t>
  </si>
  <si>
    <t>Total Sum of Total Premium</t>
  </si>
  <si>
    <t>Total Sum of Number of Gross Claim Paid</t>
  </si>
  <si>
    <t>Total Sum of Amount of Gross Claim Paid</t>
  </si>
  <si>
    <t>Quarterly Portfolio wise, Company wise Life Insurance Policies, Premium and Claim Details</t>
  </si>
  <si>
    <t>Policies</t>
  </si>
  <si>
    <t>Anticipative Endowment Life Insurance Policy</t>
  </si>
  <si>
    <t>Total Premium</t>
  </si>
  <si>
    <t>Child Endowment Life Insurance Policy</t>
  </si>
  <si>
    <t>Endowment Cum Whole Life Insurance Policy</t>
  </si>
  <si>
    <t>Endowment Life Insurance Policy</t>
  </si>
  <si>
    <t>Foreign EmploymentTerm Life Insurance Policy</t>
  </si>
  <si>
    <t>Micro Insurance Policy</t>
  </si>
  <si>
    <t>Single Premium Insurance Policy</t>
  </si>
  <si>
    <t>Term Insurance Policy</t>
  </si>
  <si>
    <t>Whole Life Insurance Policy</t>
  </si>
  <si>
    <t>Other Life Insurance Policy</t>
  </si>
  <si>
    <r>
      <t xml:space="preserve">Note: </t>
    </r>
    <r>
      <rPr>
        <i/>
        <sz val="11"/>
        <color theme="1"/>
        <rFont val="Calibri"/>
        <family val="2"/>
      </rPr>
      <t>The value of gross benefit  of life insurance ploicies are not included in the gross claim paid.</t>
    </r>
  </si>
  <si>
    <t xml:space="preserve">FY 2082/83, Up to Third Quarter </t>
  </si>
  <si>
    <t xml:space="preserve">Grand Total (FY 2082/83, Up to Q3) </t>
  </si>
  <si>
    <t xml:space="preserve">Grand Total (FY 2081/82, Up to Q3) </t>
  </si>
  <si>
    <t xml:space="preserve">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</si>
</sst>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Green]0.00&quot;▲&quot;;[Red]0.00&quot;▼&quot;;&quot;Nill&quot;"/>
    <numFmt numFmtId="165" formatCode="_(* #,##0_);_(* \(#,##0\);_(* &quot;-&quot;??_);_(@_)"/>
    <numFmt numFmtId="166" formatCode="0.00;[Red]0.00"/>
    <numFmt numFmtId="167" formatCode="[Green]0.00&quot;*&quot;;[Red]0.00&quot;**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</font>
    <font>
      <i/>
      <sz val="11"/>
      <color rgb="FFFF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1"/>
      <color rgb="FFFF0000"/>
      <name val="Calibri"/>
      <family val="2"/>
    </font>
    <font>
      <i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6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locked="0" hidden="1"/>
    </xf>
    <xf numFmtId="0" fontId="6" fillId="3" borderId="8" xfId="0" applyFont="1" applyFill="1" applyBorder="1" applyProtection="1">
      <protection locked="0"/>
    </xf>
    <xf numFmtId="43" fontId="0" fillId="3" borderId="8" xfId="1" applyFont="1" applyFill="1" applyBorder="1" applyProtection="1">
      <protection locked="0"/>
    </xf>
    <xf numFmtId="43" fontId="6" fillId="3" borderId="9" xfId="1" applyFont="1" applyFill="1" applyBorder="1" applyProtection="1">
      <protection locked="0"/>
    </xf>
    <xf numFmtId="43" fontId="0" fillId="3" borderId="9" xfId="1" applyFont="1" applyFill="1" applyBorder="1" applyProtection="1">
      <protection locked="0"/>
    </xf>
    <xf numFmtId="0" fontId="6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0" xfId="0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9" xfId="0" applyBorder="1" applyProtection="1">
      <protection locked="0"/>
    </xf>
    <xf numFmtId="0" fontId="6" fillId="3" borderId="12" xfId="0" applyFont="1" applyFill="1" applyBorder="1" applyProtection="1">
      <protection locked="0"/>
    </xf>
    <xf numFmtId="43" fontId="0" fillId="3" borderId="12" xfId="1" applyFont="1" applyFill="1" applyBorder="1" applyProtection="1">
      <protection locked="0"/>
    </xf>
    <xf numFmtId="43" fontId="0" fillId="3" borderId="13" xfId="1" applyFont="1" applyFill="1" applyBorder="1" applyProtection="1">
      <protection locked="0"/>
    </xf>
    <xf numFmtId="43" fontId="0" fillId="3" borderId="16" xfId="1" applyFont="1" applyFill="1" applyBorder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43" fontId="0" fillId="0" borderId="0" xfId="1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43" fontId="6" fillId="0" borderId="0" xfId="1" applyFont="1" applyFill="1" applyBorder="1" applyProtection="1"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Protection="1">
      <protection locked="0"/>
    </xf>
    <xf numFmtId="43" fontId="0" fillId="3" borderId="10" xfId="1" applyFont="1" applyFill="1" applyBorder="1" applyProtection="1">
      <protection locked="0"/>
    </xf>
    <xf numFmtId="43" fontId="0" fillId="3" borderId="17" xfId="1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0" borderId="23" xfId="0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0" borderId="25" xfId="0" applyBorder="1" applyProtection="1">
      <protection locked="0"/>
    </xf>
    <xf numFmtId="0" fontId="0" fillId="3" borderId="26" xfId="0" applyFill="1" applyBorder="1" applyProtection="1">
      <protection locked="0"/>
    </xf>
    <xf numFmtId="43" fontId="0" fillId="0" borderId="0" xfId="0" applyNumberFormat="1" applyProtection="1">
      <protection locked="0"/>
    </xf>
    <xf numFmtId="0" fontId="0" fillId="3" borderId="19" xfId="0" applyFill="1" applyBorder="1" applyProtection="1">
      <protection locked="0"/>
    </xf>
    <xf numFmtId="43" fontId="0" fillId="3" borderId="19" xfId="1" applyFont="1" applyFill="1" applyBorder="1" applyProtection="1">
      <protection locked="0"/>
    </xf>
    <xf numFmtId="43" fontId="0" fillId="3" borderId="20" xfId="1" applyFont="1" applyFill="1" applyBorder="1" applyProtection="1">
      <protection locked="0"/>
    </xf>
    <xf numFmtId="0" fontId="0" fillId="0" borderId="27" xfId="0" applyBorder="1" applyProtection="1">
      <protection locked="0"/>
    </xf>
    <xf numFmtId="43" fontId="0" fillId="3" borderId="28" xfId="1" applyFont="1" applyFill="1" applyBorder="1" applyProtection="1">
      <protection locked="0"/>
    </xf>
    <xf numFmtId="43" fontId="0" fillId="3" borderId="29" xfId="1" applyFont="1" applyFill="1" applyBorder="1" applyProtection="1">
      <protection locked="0"/>
    </xf>
    <xf numFmtId="0" fontId="0" fillId="0" borderId="29" xfId="0" applyBorder="1" applyProtection="1">
      <protection locked="0"/>
    </xf>
    <xf numFmtId="43" fontId="0" fillId="3" borderId="30" xfId="1" applyFont="1" applyFill="1" applyBorder="1" applyProtection="1">
      <protection locked="0"/>
    </xf>
    <xf numFmtId="165" fontId="0" fillId="0" borderId="0" xfId="1" applyNumberFormat="1" applyFont="1" applyProtection="1">
      <protection locked="0"/>
    </xf>
    <xf numFmtId="0" fontId="8" fillId="0" borderId="0" xfId="0" applyFont="1" applyProtection="1">
      <protection locked="0"/>
    </xf>
    <xf numFmtId="43" fontId="0" fillId="0" borderId="0" xfId="1" applyFont="1" applyProtection="1">
      <protection locked="0"/>
    </xf>
    <xf numFmtId="166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64" fontId="7" fillId="2" borderId="6" xfId="1" applyNumberFormat="1" applyFont="1" applyFill="1" applyBorder="1" applyAlignment="1" applyProtection="1">
      <alignment horizontal="center" vertical="center"/>
      <protection hidden="1"/>
    </xf>
    <xf numFmtId="0" fontId="0" fillId="0" borderId="34" xfId="0" applyBorder="1" applyProtection="1">
      <protection locked="0"/>
    </xf>
    <xf numFmtId="164" fontId="7" fillId="2" borderId="35" xfId="1" applyNumberFormat="1" applyFont="1" applyFill="1" applyBorder="1" applyAlignment="1" applyProtection="1">
      <alignment horizontal="center" vertical="center"/>
      <protection locked="0" hidden="1"/>
    </xf>
    <xf numFmtId="164" fontId="7" fillId="2" borderId="36" xfId="1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Border="1" applyProtection="1"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3" borderId="33" xfId="0" applyFill="1" applyBorder="1" applyAlignment="1" applyProtection="1">
      <alignment horizontal="left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101600</xdr:colOff>
      <xdr:row>0</xdr:row>
      <xdr:rowOff>38099</xdr:rowOff>
    </xdr:from>
    <xdr:to>
      <xdr:col>11</xdr:col>
      <xdr:colOff>644525</xdr:colOff>
      <xdr:row>3</xdr:row>
      <xdr:rowOff>175072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9EACBF-E18F-4AB1-9759-50EF0892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225" y="38099"/>
          <a:ext cx="3209925" cy="708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Y146"/>
  <sheetViews>
    <sheetView tabSelected="1" view="pageBreakPreview" topLeftCell="D34" zoomScale="60" zoomScaleNormal="80" workbookViewId="0"/>
  </sheetViews>
  <sheetFormatPr defaultRowHeight="15" x14ac:dyDescent="0.25"/>
  <cols>
    <col min="1" max="1" width="20.28515625" style="1" customWidth="1"/>
    <col min="2" max="2" width="27" style="1" bestFit="1" customWidth="1"/>
    <col min="3" max="3" width="17.7109375" style="1" bestFit="1" customWidth="1"/>
    <col min="4" max="4" width="15.28515625" style="1" bestFit="1" customWidth="1"/>
    <col min="5" max="5" width="12.5703125" style="1" bestFit="1" customWidth="1"/>
    <col min="6" max="6" width="12.28515625" style="1" bestFit="1" customWidth="1"/>
    <col min="7" max="7" width="14.7109375" style="1" bestFit="1" customWidth="1"/>
    <col min="8" max="8" width="12.28515625" style="1" bestFit="1" customWidth="1"/>
    <col min="9" max="10" width="13.7109375" style="1" bestFit="1" customWidth="1"/>
    <col min="11" max="12" width="12.28515625" style="1" bestFit="1" customWidth="1"/>
    <col min="13" max="13" width="14.140625" style="1" bestFit="1" customWidth="1"/>
    <col min="14" max="14" width="12.28515625" style="1" bestFit="1" customWidth="1"/>
    <col min="15" max="15" width="14.140625" style="1" bestFit="1" customWidth="1"/>
    <col min="16" max="16" width="13.7109375" style="1" bestFit="1" customWidth="1"/>
    <col min="17" max="17" width="14.85546875" style="32" bestFit="1" customWidth="1"/>
    <col min="18" max="18" width="11.140625" style="1" bestFit="1" customWidth="1"/>
    <col min="19" max="19" width="13" style="1" bestFit="1" customWidth="1"/>
    <col min="20" max="20" width="18" style="1" bestFit="1" customWidth="1"/>
    <col min="21" max="21" width="16.28515625" style="1" bestFit="1" customWidth="1"/>
    <col min="22" max="22" width="20.42578125" style="1" bestFit="1" customWidth="1"/>
    <col min="23" max="23" width="9.140625" style="1"/>
    <col min="24" max="24" width="10.5703125" style="1" bestFit="1" customWidth="1"/>
    <col min="25" max="25" width="11.5703125" style="1" bestFit="1" customWidth="1"/>
    <col min="26" max="16384" width="9.140625" style="1"/>
  </cols>
  <sheetData>
    <row r="5" spans="1:22" ht="20.25" x14ac:dyDescent="0.3">
      <c r="A5" s="68" t="s">
        <v>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x14ac:dyDescent="0.25">
      <c r="A6" s="69" t="s">
        <v>55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</row>
    <row r="7" spans="1:22" ht="15.75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3"/>
      <c r="R7" s="2"/>
      <c r="S7" s="2"/>
      <c r="T7" s="2"/>
      <c r="V7" s="2" t="s">
        <v>1</v>
      </c>
    </row>
    <row r="8" spans="1:22" s="7" customFormat="1" ht="72" thickBot="1" x14ac:dyDescent="0.3">
      <c r="A8" s="4" t="s">
        <v>2</v>
      </c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  <c r="N8" s="5" t="s">
        <v>15</v>
      </c>
      <c r="O8" s="5" t="s">
        <v>16</v>
      </c>
      <c r="P8" s="5" t="s">
        <v>17</v>
      </c>
      <c r="Q8" s="5" t="s">
        <v>18</v>
      </c>
      <c r="R8" s="5" t="s">
        <v>19</v>
      </c>
      <c r="S8" s="5" t="s">
        <v>20</v>
      </c>
      <c r="T8" s="5" t="s">
        <v>56</v>
      </c>
      <c r="U8" s="5" t="s">
        <v>57</v>
      </c>
      <c r="V8" s="6" t="s">
        <v>21</v>
      </c>
    </row>
    <row r="9" spans="1:22" ht="16.5" thickBot="1" x14ac:dyDescent="0.3">
      <c r="A9" s="70" t="s">
        <v>22</v>
      </c>
      <c r="B9" s="8" t="s">
        <v>23</v>
      </c>
      <c r="C9" s="9">
        <v>3294</v>
      </c>
      <c r="D9" s="9">
        <v>10354</v>
      </c>
      <c r="E9" s="9">
        <v>3212</v>
      </c>
      <c r="F9" s="9">
        <v>8569</v>
      </c>
      <c r="G9" s="9">
        <v>2882</v>
      </c>
      <c r="H9" s="9">
        <v>318113</v>
      </c>
      <c r="I9" s="9">
        <v>5323</v>
      </c>
      <c r="J9" s="9">
        <v>12153</v>
      </c>
      <c r="K9" s="9">
        <v>1607</v>
      </c>
      <c r="L9" s="9">
        <v>217</v>
      </c>
      <c r="M9" s="9">
        <v>1800</v>
      </c>
      <c r="N9" s="9">
        <v>1199</v>
      </c>
      <c r="O9" s="9">
        <v>4630</v>
      </c>
      <c r="P9" s="9">
        <v>3079</v>
      </c>
      <c r="Q9" s="9">
        <v>368101</v>
      </c>
      <c r="R9" s="10">
        <v>2727</v>
      </c>
      <c r="S9" s="9">
        <v>16569</v>
      </c>
      <c r="T9" s="11">
        <v>763829</v>
      </c>
      <c r="U9" s="12">
        <v>622291</v>
      </c>
      <c r="V9" s="13">
        <f>(T9-U9)/U9*100</f>
        <v>22.744664473694783</v>
      </c>
    </row>
    <row r="10" spans="1:22" ht="16.5" thickBot="1" x14ac:dyDescent="0.3">
      <c r="A10" s="71"/>
      <c r="B10" s="14" t="s">
        <v>24</v>
      </c>
      <c r="C10" s="15">
        <v>2416.1958800000002</v>
      </c>
      <c r="D10" s="15">
        <v>2047.0471243000002</v>
      </c>
      <c r="E10" s="15">
        <v>1850.91364</v>
      </c>
      <c r="F10" s="15">
        <v>3282.7470988999994</v>
      </c>
      <c r="G10" s="15">
        <v>1137.0642499999999</v>
      </c>
      <c r="H10" s="15">
        <v>3330.643686899999</v>
      </c>
      <c r="I10" s="15">
        <v>6015.7766799999999</v>
      </c>
      <c r="J10" s="15">
        <v>11589.50944</v>
      </c>
      <c r="K10" s="15">
        <v>1183.0608295</v>
      </c>
      <c r="L10" s="15">
        <v>98.659549999999996</v>
      </c>
      <c r="M10" s="15">
        <v>1329.6160600000001</v>
      </c>
      <c r="N10" s="15">
        <v>1023.79837</v>
      </c>
      <c r="O10" s="15">
        <v>1411.5957635999998</v>
      </c>
      <c r="P10" s="15">
        <v>2249.4279898</v>
      </c>
      <c r="Q10" s="15">
        <v>2201.2706314000002</v>
      </c>
      <c r="R10" s="15">
        <v>104.97846</v>
      </c>
      <c r="S10" s="15">
        <v>629.84906999999998</v>
      </c>
      <c r="T10" s="16">
        <v>41902.154524399994</v>
      </c>
      <c r="U10" s="17">
        <v>33652.67</v>
      </c>
      <c r="V10" s="13">
        <f t="shared" ref="V10:V56" si="0">(T10-U10)/U10*100</f>
        <v>24.513610731035591</v>
      </c>
    </row>
    <row r="11" spans="1:22" ht="16.5" thickBot="1" x14ac:dyDescent="0.3">
      <c r="A11" s="71"/>
      <c r="B11" s="14" t="s">
        <v>25</v>
      </c>
      <c r="C11" s="15">
        <v>9840.8594699999994</v>
      </c>
      <c r="D11" s="15">
        <v>5706.0731100000003</v>
      </c>
      <c r="E11" s="15">
        <v>15396.9485</v>
      </c>
      <c r="F11" s="15">
        <v>8974.4111197000002</v>
      </c>
      <c r="G11" s="15">
        <v>8111.68055</v>
      </c>
      <c r="H11" s="15">
        <v>4303.7432762999988</v>
      </c>
      <c r="I11" s="15">
        <v>16728.088220000001</v>
      </c>
      <c r="J11" s="15">
        <v>39758.613979000009</v>
      </c>
      <c r="K11" s="15">
        <v>2570.6566800000001</v>
      </c>
      <c r="L11" s="15">
        <v>452.28622999999999</v>
      </c>
      <c r="M11" s="15">
        <v>3483.9494337000001</v>
      </c>
      <c r="N11" s="15">
        <v>3715.77846</v>
      </c>
      <c r="O11" s="15">
        <v>3798.1040400000002</v>
      </c>
      <c r="P11" s="15">
        <v>6278.6853499999997</v>
      </c>
      <c r="Q11" s="15">
        <v>29.350840000000002</v>
      </c>
      <c r="R11" s="15">
        <v>10.057550000000001</v>
      </c>
      <c r="S11" s="15">
        <v>95.520870000000002</v>
      </c>
      <c r="T11" s="16">
        <v>129254.8076787</v>
      </c>
      <c r="U11" s="17">
        <v>119459.92</v>
      </c>
      <c r="V11" s="13">
        <f t="shared" si="0"/>
        <v>8.1993087545178369</v>
      </c>
    </row>
    <row r="12" spans="1:22" ht="16.5" thickBot="1" x14ac:dyDescent="0.3">
      <c r="A12" s="71"/>
      <c r="B12" s="14" t="s">
        <v>26</v>
      </c>
      <c r="C12" s="15">
        <v>12257.055349999999</v>
      </c>
      <c r="D12" s="15">
        <v>7753.1202343000004</v>
      </c>
      <c r="E12" s="15">
        <v>17247.862140000001</v>
      </c>
      <c r="F12" s="15">
        <v>12257.1582186</v>
      </c>
      <c r="G12" s="15">
        <v>9248.7448000000004</v>
      </c>
      <c r="H12" s="15">
        <v>7634.3869631999978</v>
      </c>
      <c r="I12" s="15">
        <v>22743.8649</v>
      </c>
      <c r="J12" s="15">
        <v>51348.12341900001</v>
      </c>
      <c r="K12" s="15">
        <v>3753.7175095000002</v>
      </c>
      <c r="L12" s="15">
        <v>550.94578000000001</v>
      </c>
      <c r="M12" s="15">
        <v>4813.5654936999999</v>
      </c>
      <c r="N12" s="15">
        <v>4739.57683</v>
      </c>
      <c r="O12" s="15">
        <v>5209.6998036000005</v>
      </c>
      <c r="P12" s="15">
        <v>8528.1133398000002</v>
      </c>
      <c r="Q12" s="15">
        <v>2230.6214714000002</v>
      </c>
      <c r="R12" s="15">
        <v>115.03601</v>
      </c>
      <c r="S12" s="15">
        <v>725.36994000000004</v>
      </c>
      <c r="T12" s="16">
        <v>171156.96220310006</v>
      </c>
      <c r="U12" s="17">
        <v>153112.59</v>
      </c>
      <c r="V12" s="13">
        <f t="shared" si="0"/>
        <v>11.78503492305895</v>
      </c>
    </row>
    <row r="13" spans="1:22" ht="16.5" thickBot="1" x14ac:dyDescent="0.3">
      <c r="A13" s="71"/>
      <c r="B13" s="18" t="s">
        <v>27</v>
      </c>
      <c r="C13" s="19">
        <v>1811</v>
      </c>
      <c r="D13" s="19">
        <v>90</v>
      </c>
      <c r="E13" s="19">
        <v>102</v>
      </c>
      <c r="F13" s="19">
        <v>505</v>
      </c>
      <c r="G13" s="19">
        <v>2030</v>
      </c>
      <c r="H13" s="19">
        <v>3707</v>
      </c>
      <c r="I13" s="19">
        <v>3128</v>
      </c>
      <c r="J13" s="19">
        <v>6442</v>
      </c>
      <c r="K13" s="19">
        <v>387</v>
      </c>
      <c r="L13" s="19"/>
      <c r="M13" s="19">
        <v>196</v>
      </c>
      <c r="N13" s="19">
        <v>161</v>
      </c>
      <c r="O13" s="20">
        <v>25</v>
      </c>
      <c r="P13" s="20">
        <v>961</v>
      </c>
      <c r="Q13" s="20">
        <v>1487</v>
      </c>
      <c r="R13" s="21">
        <v>4</v>
      </c>
      <c r="S13" s="19">
        <v>11</v>
      </c>
      <c r="T13" s="11">
        <v>21047</v>
      </c>
      <c r="U13" s="22">
        <v>23391</v>
      </c>
      <c r="V13" s="13">
        <f t="shared" si="0"/>
        <v>-10.020948227950921</v>
      </c>
    </row>
    <row r="14" spans="1:22" ht="16.5" thickBot="1" x14ac:dyDescent="0.3">
      <c r="A14" s="72"/>
      <c r="B14" s="23" t="s">
        <v>28</v>
      </c>
      <c r="C14" s="24">
        <v>2196.08754</v>
      </c>
      <c r="D14" s="24">
        <v>409.58183000000002</v>
      </c>
      <c r="E14" s="24">
        <v>287.37164999999999</v>
      </c>
      <c r="F14" s="24">
        <v>847.53281249999998</v>
      </c>
      <c r="G14" s="24">
        <v>2737.3098742000002</v>
      </c>
      <c r="H14" s="24">
        <v>3500.481008499999</v>
      </c>
      <c r="I14" s="24">
        <v>6183.5524800000003</v>
      </c>
      <c r="J14" s="24">
        <v>13053.7200032</v>
      </c>
      <c r="K14" s="24">
        <v>519.76331640000001</v>
      </c>
      <c r="L14" s="24">
        <v>0</v>
      </c>
      <c r="M14" s="24">
        <v>202.92863</v>
      </c>
      <c r="N14" s="24">
        <v>252.01809</v>
      </c>
      <c r="O14" s="24">
        <v>32.3825</v>
      </c>
      <c r="P14" s="24">
        <v>1510.1095399999999</v>
      </c>
      <c r="Q14" s="24">
        <v>1604.7704200000001</v>
      </c>
      <c r="R14" s="24">
        <v>8.3949999999999996</v>
      </c>
      <c r="S14" s="24">
        <v>15.7</v>
      </c>
      <c r="T14" s="16">
        <v>33361.704694799992</v>
      </c>
      <c r="U14" s="25">
        <v>34603.22</v>
      </c>
      <c r="V14" s="13">
        <f t="shared" si="0"/>
        <v>-3.5878606245315017</v>
      </c>
    </row>
    <row r="15" spans="1:22" ht="16.5" thickBot="1" x14ac:dyDescent="0.3">
      <c r="A15" s="70" t="s">
        <v>29</v>
      </c>
      <c r="B15" s="8" t="s">
        <v>23</v>
      </c>
      <c r="C15" s="9">
        <v>2984</v>
      </c>
      <c r="D15" s="9">
        <v>5830</v>
      </c>
      <c r="E15" s="9">
        <v>6610</v>
      </c>
      <c r="F15" s="9">
        <v>3539</v>
      </c>
      <c r="G15" s="9">
        <v>12095</v>
      </c>
      <c r="H15" s="9">
        <v>30488</v>
      </c>
      <c r="I15" s="9">
        <v>2272</v>
      </c>
      <c r="J15" s="9">
        <v>13585</v>
      </c>
      <c r="K15" s="9">
        <v>2053</v>
      </c>
      <c r="L15" s="9">
        <v>181</v>
      </c>
      <c r="M15" s="9">
        <v>2603</v>
      </c>
      <c r="N15" s="9">
        <v>2975</v>
      </c>
      <c r="O15" s="9">
        <v>22637</v>
      </c>
      <c r="P15" s="9">
        <v>4379</v>
      </c>
      <c r="Q15" s="9">
        <v>218</v>
      </c>
      <c r="R15" s="10">
        <v>2343</v>
      </c>
      <c r="S15" s="9">
        <v>10539</v>
      </c>
      <c r="T15" s="11">
        <v>125331</v>
      </c>
      <c r="U15" s="9">
        <v>86670</v>
      </c>
      <c r="V15" s="13">
        <f t="shared" si="0"/>
        <v>44.607130494980964</v>
      </c>
    </row>
    <row r="16" spans="1:22" ht="16.5" thickBot="1" x14ac:dyDescent="0.3">
      <c r="A16" s="71"/>
      <c r="B16" s="14" t="s">
        <v>24</v>
      </c>
      <c r="C16" s="15">
        <v>2381.78078</v>
      </c>
      <c r="D16" s="15">
        <v>1288.0782971000001</v>
      </c>
      <c r="E16" s="15">
        <v>2926.9960799999999</v>
      </c>
      <c r="F16" s="15">
        <v>1314.3905854000004</v>
      </c>
      <c r="G16" s="15">
        <v>4464.8800799999999</v>
      </c>
      <c r="H16" s="15">
        <v>320.24470149999991</v>
      </c>
      <c r="I16" s="15">
        <v>2410.2833599999999</v>
      </c>
      <c r="J16" s="15">
        <v>9794.8341700000001</v>
      </c>
      <c r="K16" s="15">
        <v>1633.95867</v>
      </c>
      <c r="L16" s="15">
        <v>75.282229999999998</v>
      </c>
      <c r="M16" s="15">
        <v>1243.3083200000001</v>
      </c>
      <c r="N16" s="15">
        <v>1831.6833099999999</v>
      </c>
      <c r="O16" s="15">
        <v>836.87282150000021</v>
      </c>
      <c r="P16" s="15">
        <v>2285.0093298000002</v>
      </c>
      <c r="Q16" s="15">
        <v>19.812819999999999</v>
      </c>
      <c r="R16" s="15">
        <v>124.91833</v>
      </c>
      <c r="S16" s="15">
        <v>415.91849000000002</v>
      </c>
      <c r="T16" s="16">
        <v>33368.252375299999</v>
      </c>
      <c r="U16" s="15">
        <v>24083.21</v>
      </c>
      <c r="V16" s="13">
        <f t="shared" si="0"/>
        <v>38.554006609999249</v>
      </c>
    </row>
    <row r="17" spans="1:22" ht="16.5" thickBot="1" x14ac:dyDescent="0.3">
      <c r="A17" s="71"/>
      <c r="B17" s="14" t="s">
        <v>25</v>
      </c>
      <c r="C17" s="15">
        <v>6692.0456379999996</v>
      </c>
      <c r="D17" s="15">
        <v>2583.2135699999999</v>
      </c>
      <c r="E17" s="15">
        <v>11613.05992</v>
      </c>
      <c r="F17" s="15">
        <v>2116.5078490000001</v>
      </c>
      <c r="G17" s="15">
        <v>20472.149069999999</v>
      </c>
      <c r="H17" s="15">
        <v>218.16819190000004</v>
      </c>
      <c r="I17" s="15">
        <v>5802.8589499999998</v>
      </c>
      <c r="J17" s="15">
        <v>29805.310335299997</v>
      </c>
      <c r="K17" s="15">
        <v>3334.3994400000001</v>
      </c>
      <c r="L17" s="15">
        <v>343.98210999999998</v>
      </c>
      <c r="M17" s="15">
        <v>3429.7028799999998</v>
      </c>
      <c r="N17" s="15">
        <v>4282.17508</v>
      </c>
      <c r="O17" s="15">
        <v>1647.4250099999999</v>
      </c>
      <c r="P17" s="15">
        <v>4605.3111382999996</v>
      </c>
      <c r="Q17" s="15">
        <v>5.3948099999999997</v>
      </c>
      <c r="R17" s="15">
        <v>21.312619999999999</v>
      </c>
      <c r="S17" s="15">
        <v>10.759919999999999</v>
      </c>
      <c r="T17" s="16">
        <v>96983.776532499993</v>
      </c>
      <c r="U17" s="15">
        <v>87606.63</v>
      </c>
      <c r="V17" s="13">
        <f t="shared" si="0"/>
        <v>10.703695065658829</v>
      </c>
    </row>
    <row r="18" spans="1:22" ht="16.5" thickBot="1" x14ac:dyDescent="0.3">
      <c r="A18" s="71"/>
      <c r="B18" s="14" t="s">
        <v>26</v>
      </c>
      <c r="C18" s="15">
        <v>9073.8264180000006</v>
      </c>
      <c r="D18" s="15">
        <v>3871.2918670999998</v>
      </c>
      <c r="E18" s="15">
        <v>14540.056</v>
      </c>
      <c r="F18" s="15">
        <v>3430.8984344000005</v>
      </c>
      <c r="G18" s="15">
        <v>24937.029149999998</v>
      </c>
      <c r="H18" s="15">
        <v>538.41289339999992</v>
      </c>
      <c r="I18" s="15">
        <v>8213.1423099999993</v>
      </c>
      <c r="J18" s="15">
        <v>39600.144505299999</v>
      </c>
      <c r="K18" s="15">
        <v>4968.3581100000001</v>
      </c>
      <c r="L18" s="15">
        <v>419.26433999999995</v>
      </c>
      <c r="M18" s="15">
        <v>4673.0111999999999</v>
      </c>
      <c r="N18" s="15">
        <v>6113.8583899999994</v>
      </c>
      <c r="O18" s="15">
        <v>2484.2978315</v>
      </c>
      <c r="P18" s="15">
        <v>6890.3204680999997</v>
      </c>
      <c r="Q18" s="15">
        <v>25.207629999999998</v>
      </c>
      <c r="R18" s="15">
        <v>146.23095000000001</v>
      </c>
      <c r="S18" s="15">
        <v>426.67841000000004</v>
      </c>
      <c r="T18" s="16">
        <v>130352.02890779998</v>
      </c>
      <c r="U18" s="15">
        <v>111689.84</v>
      </c>
      <c r="V18" s="13">
        <f t="shared" si="0"/>
        <v>16.70894049790024</v>
      </c>
    </row>
    <row r="19" spans="1:22" ht="16.5" thickBot="1" x14ac:dyDescent="0.3">
      <c r="A19" s="71"/>
      <c r="B19" s="18" t="s">
        <v>27</v>
      </c>
      <c r="C19" s="19">
        <v>1690</v>
      </c>
      <c r="D19" s="19">
        <v>17</v>
      </c>
      <c r="E19" s="19">
        <v>136</v>
      </c>
      <c r="F19" s="19">
        <v>98</v>
      </c>
      <c r="G19" s="19">
        <v>3232</v>
      </c>
      <c r="H19" s="19">
        <v>1027</v>
      </c>
      <c r="I19" s="19">
        <v>912</v>
      </c>
      <c r="J19" s="19">
        <v>5794</v>
      </c>
      <c r="K19" s="19">
        <v>337</v>
      </c>
      <c r="L19" s="19"/>
      <c r="M19" s="19">
        <v>102</v>
      </c>
      <c r="N19" s="19">
        <v>147</v>
      </c>
      <c r="O19" s="20">
        <v>13</v>
      </c>
      <c r="P19" s="20">
        <v>715</v>
      </c>
      <c r="Q19" s="20"/>
      <c r="R19" s="21">
        <v>5</v>
      </c>
      <c r="S19" s="19">
        <v>17</v>
      </c>
      <c r="T19" s="11">
        <v>14242</v>
      </c>
      <c r="U19" s="19">
        <v>17268</v>
      </c>
      <c r="V19" s="13">
        <f t="shared" si="0"/>
        <v>-17.523743340282603</v>
      </c>
    </row>
    <row r="20" spans="1:22" ht="16.5" thickBot="1" x14ac:dyDescent="0.3">
      <c r="A20" s="72"/>
      <c r="B20" s="23" t="s">
        <v>28</v>
      </c>
      <c r="C20" s="24">
        <v>2124.81781</v>
      </c>
      <c r="D20" s="24">
        <v>115.3565</v>
      </c>
      <c r="E20" s="24">
        <v>220.52361999999999</v>
      </c>
      <c r="F20" s="24">
        <v>177.12616</v>
      </c>
      <c r="G20" s="24">
        <v>6580.5218468999992</v>
      </c>
      <c r="H20" s="24">
        <v>932.48521610000034</v>
      </c>
      <c r="I20" s="24">
        <v>1715.58457</v>
      </c>
      <c r="J20" s="24">
        <v>9683.9809299999997</v>
      </c>
      <c r="K20" s="24">
        <v>638.46403969999994</v>
      </c>
      <c r="L20" s="24">
        <v>0</v>
      </c>
      <c r="M20" s="24">
        <v>143.05672999999999</v>
      </c>
      <c r="N20" s="24">
        <v>283.22336000000001</v>
      </c>
      <c r="O20" s="24">
        <v>24.8675</v>
      </c>
      <c r="P20" s="24">
        <v>1159.8946699999999</v>
      </c>
      <c r="Q20" s="24">
        <v>0</v>
      </c>
      <c r="R20" s="24">
        <v>10.02</v>
      </c>
      <c r="S20" s="24">
        <v>25.88</v>
      </c>
      <c r="T20" s="16">
        <v>23835.8029527</v>
      </c>
      <c r="U20" s="24">
        <v>25460.07</v>
      </c>
      <c r="V20" s="13">
        <f t="shared" si="0"/>
        <v>-6.3796644993513372</v>
      </c>
    </row>
    <row r="21" spans="1:22" ht="16.5" thickBot="1" x14ac:dyDescent="0.3">
      <c r="A21" s="70" t="s">
        <v>30</v>
      </c>
      <c r="B21" s="8" t="s">
        <v>23</v>
      </c>
      <c r="C21" s="9">
        <v>223107</v>
      </c>
      <c r="D21" s="9">
        <v>276928</v>
      </c>
      <c r="E21" s="9">
        <v>10271</v>
      </c>
      <c r="F21" s="9">
        <v>138575</v>
      </c>
      <c r="G21" s="9">
        <v>7062</v>
      </c>
      <c r="H21" s="9">
        <v>21619</v>
      </c>
      <c r="I21" s="9">
        <v>248868</v>
      </c>
      <c r="J21" s="9">
        <v>857364</v>
      </c>
      <c r="K21" s="9">
        <v>179864</v>
      </c>
      <c r="L21" s="9">
        <v>62652</v>
      </c>
      <c r="M21" s="9">
        <v>213080</v>
      </c>
      <c r="N21" s="9">
        <v>212493</v>
      </c>
      <c r="O21" s="9">
        <v>224563</v>
      </c>
      <c r="P21" s="9">
        <v>170343</v>
      </c>
      <c r="Q21" s="9">
        <v>279562</v>
      </c>
      <c r="R21" s="10">
        <v>138796</v>
      </c>
      <c r="S21" s="9">
        <v>8704</v>
      </c>
      <c r="T21" s="11">
        <v>3273851</v>
      </c>
      <c r="U21" s="12">
        <v>3028884</v>
      </c>
      <c r="V21" s="13">
        <f t="shared" si="0"/>
        <v>8.0876983073633717</v>
      </c>
    </row>
    <row r="22" spans="1:22" ht="16.5" thickBot="1" x14ac:dyDescent="0.3">
      <c r="A22" s="71"/>
      <c r="B22" s="14" t="s">
        <v>24</v>
      </c>
      <c r="C22" s="15">
        <v>6576.0503900000003</v>
      </c>
      <c r="D22" s="15">
        <v>8633.5193818000007</v>
      </c>
      <c r="E22" s="15">
        <v>4160.048135</v>
      </c>
      <c r="F22" s="15">
        <v>8003.5847500999998</v>
      </c>
      <c r="G22" s="15">
        <v>9239.22696</v>
      </c>
      <c r="H22" s="15">
        <v>5728.5721593000007</v>
      </c>
      <c r="I22" s="15">
        <v>21815.611078500006</v>
      </c>
      <c r="J22" s="15">
        <v>34344.100114500005</v>
      </c>
      <c r="K22" s="15">
        <v>10000.396508</v>
      </c>
      <c r="L22" s="15">
        <v>9624.5823041000003</v>
      </c>
      <c r="M22" s="15">
        <v>7436.5189935999997</v>
      </c>
      <c r="N22" s="15">
        <v>7613.3162199999997</v>
      </c>
      <c r="O22" s="15">
        <v>8410.7975928999986</v>
      </c>
      <c r="P22" s="15">
        <v>8446.5499157999984</v>
      </c>
      <c r="Q22" s="15">
        <v>205.829215</v>
      </c>
      <c r="R22" s="15">
        <v>1121.8859399999999</v>
      </c>
      <c r="S22" s="15">
        <v>317.78381999999999</v>
      </c>
      <c r="T22" s="16">
        <v>151678.37347860003</v>
      </c>
      <c r="U22" s="17">
        <v>125393.94</v>
      </c>
      <c r="V22" s="13">
        <f t="shared" si="0"/>
        <v>20.961486239765673</v>
      </c>
    </row>
    <row r="23" spans="1:22" ht="16.5" thickBot="1" x14ac:dyDescent="0.3">
      <c r="A23" s="71"/>
      <c r="B23" s="14" t="s">
        <v>25</v>
      </c>
      <c r="C23" s="15">
        <v>10503.619189999999</v>
      </c>
      <c r="D23" s="15">
        <v>14303.61954</v>
      </c>
      <c r="E23" s="15">
        <v>34262.172839700004</v>
      </c>
      <c r="F23" s="15">
        <v>7481.1719682000003</v>
      </c>
      <c r="G23" s="15">
        <v>46906.920660000003</v>
      </c>
      <c r="H23" s="15">
        <v>27418.267237000007</v>
      </c>
      <c r="I23" s="15">
        <v>56931.949930099996</v>
      </c>
      <c r="J23" s="15">
        <v>133967.1577746</v>
      </c>
      <c r="K23" s="15">
        <v>12742.889733299999</v>
      </c>
      <c r="L23" s="15">
        <v>79609.989367600007</v>
      </c>
      <c r="M23" s="15">
        <v>10468.66106</v>
      </c>
      <c r="N23" s="15">
        <v>17200.501810000002</v>
      </c>
      <c r="O23" s="15">
        <v>6583.6404499999999</v>
      </c>
      <c r="P23" s="15">
        <v>21550.571199999998</v>
      </c>
      <c r="Q23" s="15">
        <v>29.73049</v>
      </c>
      <c r="R23" s="15">
        <v>18.865970000000001</v>
      </c>
      <c r="S23" s="15">
        <v>7.5831</v>
      </c>
      <c r="T23" s="16">
        <v>479987.31232049997</v>
      </c>
      <c r="U23" s="17">
        <v>442527.82</v>
      </c>
      <c r="V23" s="13">
        <f t="shared" si="0"/>
        <v>8.4648898052330281</v>
      </c>
    </row>
    <row r="24" spans="1:22" ht="16.5" thickBot="1" x14ac:dyDescent="0.3">
      <c r="A24" s="71"/>
      <c r="B24" s="14" t="s">
        <v>26</v>
      </c>
      <c r="C24" s="15">
        <v>17079.669580000002</v>
      </c>
      <c r="D24" s="15">
        <v>22937.1389218</v>
      </c>
      <c r="E24" s="15">
        <v>38422.220974700002</v>
      </c>
      <c r="F24" s="15">
        <v>15484.756718299999</v>
      </c>
      <c r="G24" s="15">
        <v>56146.147620000003</v>
      </c>
      <c r="H24" s="15">
        <v>33146.839396300005</v>
      </c>
      <c r="I24" s="15">
        <v>78747.561008599994</v>
      </c>
      <c r="J24" s="15">
        <v>168311.2578891</v>
      </c>
      <c r="K24" s="15">
        <v>22743.286241299997</v>
      </c>
      <c r="L24" s="15">
        <v>89234.571671700003</v>
      </c>
      <c r="M24" s="15">
        <v>17905.180053600001</v>
      </c>
      <c r="N24" s="15">
        <v>24813.818030000002</v>
      </c>
      <c r="O24" s="15">
        <v>14994.438042899998</v>
      </c>
      <c r="P24" s="15">
        <v>29997.121115799997</v>
      </c>
      <c r="Q24" s="15">
        <v>235.55970500000001</v>
      </c>
      <c r="R24" s="15">
        <v>1140.75191</v>
      </c>
      <c r="S24" s="15">
        <v>325.36691999999999</v>
      </c>
      <c r="T24" s="16">
        <v>631665.68579909985</v>
      </c>
      <c r="U24" s="17">
        <v>567921.76</v>
      </c>
      <c r="V24" s="13">
        <f t="shared" si="0"/>
        <v>11.224068223605281</v>
      </c>
    </row>
    <row r="25" spans="1:22" ht="16.5" thickBot="1" x14ac:dyDescent="0.3">
      <c r="A25" s="71"/>
      <c r="B25" s="18" t="s">
        <v>27</v>
      </c>
      <c r="C25" s="19">
        <v>4289</v>
      </c>
      <c r="D25" s="19">
        <v>1915</v>
      </c>
      <c r="E25" s="19">
        <v>112</v>
      </c>
      <c r="F25" s="19">
        <v>740</v>
      </c>
      <c r="G25" s="19">
        <v>3185</v>
      </c>
      <c r="H25" s="19">
        <v>9847</v>
      </c>
      <c r="I25" s="19">
        <v>7322</v>
      </c>
      <c r="J25" s="19">
        <v>12360</v>
      </c>
      <c r="K25" s="19">
        <v>902</v>
      </c>
      <c r="L25" s="19">
        <v>18604</v>
      </c>
      <c r="M25" s="19">
        <v>2266</v>
      </c>
      <c r="N25" s="19">
        <v>1249</v>
      </c>
      <c r="O25" s="20">
        <v>566</v>
      </c>
      <c r="P25" s="20">
        <v>3850</v>
      </c>
      <c r="Q25" s="20">
        <v>508</v>
      </c>
      <c r="R25" s="21">
        <v>301</v>
      </c>
      <c r="S25" s="19">
        <v>4</v>
      </c>
      <c r="T25" s="11">
        <v>68020</v>
      </c>
      <c r="U25" s="22">
        <v>73884</v>
      </c>
      <c r="V25" s="13">
        <f t="shared" si="0"/>
        <v>-7.9367657408911256</v>
      </c>
    </row>
    <row r="26" spans="1:22" ht="16.5" thickBot="1" x14ac:dyDescent="0.3">
      <c r="A26" s="72"/>
      <c r="B26" s="23" t="s">
        <v>28</v>
      </c>
      <c r="C26" s="24">
        <v>6263.9237199999998</v>
      </c>
      <c r="D26" s="24">
        <v>3374.1581393000001</v>
      </c>
      <c r="E26" s="24">
        <v>501.18306999999999</v>
      </c>
      <c r="F26" s="24">
        <v>2229.2277538999997</v>
      </c>
      <c r="G26" s="24">
        <v>24865.983241900005</v>
      </c>
      <c r="H26" s="24">
        <v>13386.387489900002</v>
      </c>
      <c r="I26" s="24">
        <v>21826.29709</v>
      </c>
      <c r="J26" s="24">
        <v>38602.318116599999</v>
      </c>
      <c r="K26" s="24">
        <v>1804.4271931999999</v>
      </c>
      <c r="L26" s="24">
        <v>38918.549720000003</v>
      </c>
      <c r="M26" s="24">
        <v>3498.8554100000001</v>
      </c>
      <c r="N26" s="24">
        <v>3762.8687799999998</v>
      </c>
      <c r="O26" s="24">
        <v>3806.95489</v>
      </c>
      <c r="P26" s="24">
        <v>9344.9315650000008</v>
      </c>
      <c r="Q26" s="24">
        <v>139.167</v>
      </c>
      <c r="R26" s="24">
        <v>248.89150000000001</v>
      </c>
      <c r="S26" s="24">
        <v>2.3125</v>
      </c>
      <c r="T26" s="16">
        <v>172576.43717979998</v>
      </c>
      <c r="U26" s="25">
        <v>172708.24</v>
      </c>
      <c r="V26" s="13">
        <f t="shared" si="0"/>
        <v>-7.6315305048568177E-2</v>
      </c>
    </row>
    <row r="27" spans="1:22" ht="16.5" thickBot="1" x14ac:dyDescent="0.3">
      <c r="A27" s="70" t="s">
        <v>31</v>
      </c>
      <c r="B27" s="8" t="s">
        <v>23</v>
      </c>
      <c r="C27" s="9">
        <v>912</v>
      </c>
      <c r="D27" s="9">
        <v>2830</v>
      </c>
      <c r="E27" s="9">
        <v>3210</v>
      </c>
      <c r="F27" s="9">
        <v>2351</v>
      </c>
      <c r="G27" s="9">
        <v>4631</v>
      </c>
      <c r="H27" s="9">
        <v>5013</v>
      </c>
      <c r="I27" s="9">
        <v>2211</v>
      </c>
      <c r="J27" s="9">
        <v>4829</v>
      </c>
      <c r="K27" s="9">
        <v>1028</v>
      </c>
      <c r="L27" s="9">
        <v>78</v>
      </c>
      <c r="M27" s="9">
        <v>3261</v>
      </c>
      <c r="N27" s="9">
        <v>1135</v>
      </c>
      <c r="O27" s="9">
        <v>1548</v>
      </c>
      <c r="P27" s="9">
        <v>3437</v>
      </c>
      <c r="Q27" s="9">
        <v>216778</v>
      </c>
      <c r="R27" s="10">
        <v>955</v>
      </c>
      <c r="S27" s="9">
        <v>405209</v>
      </c>
      <c r="T27" s="11">
        <v>659416</v>
      </c>
      <c r="U27" s="12">
        <v>278983</v>
      </c>
      <c r="V27" s="13">
        <f t="shared" si="0"/>
        <v>136.36422290963966</v>
      </c>
    </row>
    <row r="28" spans="1:22" ht="16.5" thickBot="1" x14ac:dyDescent="0.3">
      <c r="A28" s="71"/>
      <c r="B28" s="14" t="s">
        <v>24</v>
      </c>
      <c r="C28" s="15">
        <v>1420.50281</v>
      </c>
      <c r="D28" s="15">
        <v>2029.7200774999999</v>
      </c>
      <c r="E28" s="15">
        <v>2758.39237</v>
      </c>
      <c r="F28" s="15">
        <v>1987.7973534</v>
      </c>
      <c r="G28" s="15">
        <v>2859.6390799999999</v>
      </c>
      <c r="H28" s="15">
        <v>308.62243139999998</v>
      </c>
      <c r="I28" s="15">
        <v>3998.2214300000001</v>
      </c>
      <c r="J28" s="15">
        <v>5726.6874799999996</v>
      </c>
      <c r="K28" s="15">
        <v>965.57124999999996</v>
      </c>
      <c r="L28" s="15">
        <v>46.350569999999998</v>
      </c>
      <c r="M28" s="15">
        <v>2834.17155</v>
      </c>
      <c r="N28" s="15">
        <v>1180.66526</v>
      </c>
      <c r="O28" s="15">
        <v>923.88907700000016</v>
      </c>
      <c r="P28" s="15">
        <v>2988.6213511999999</v>
      </c>
      <c r="Q28" s="15">
        <v>125.03525</v>
      </c>
      <c r="R28" s="15">
        <v>44.24682</v>
      </c>
      <c r="S28" s="15">
        <v>1698.3107199999999</v>
      </c>
      <c r="T28" s="16">
        <v>31896.444880499999</v>
      </c>
      <c r="U28" s="17">
        <v>22314.39</v>
      </c>
      <c r="V28" s="13">
        <f t="shared" si="0"/>
        <v>42.941146410455318</v>
      </c>
    </row>
    <row r="29" spans="1:22" ht="16.5" thickBot="1" x14ac:dyDescent="0.3">
      <c r="A29" s="71"/>
      <c r="B29" s="14" t="s">
        <v>25</v>
      </c>
      <c r="C29" s="15">
        <v>2185.4631399999998</v>
      </c>
      <c r="D29" s="15">
        <v>6676.9888099999998</v>
      </c>
      <c r="E29" s="15">
        <v>19700.30445</v>
      </c>
      <c r="F29" s="15">
        <v>3689.3467680000003</v>
      </c>
      <c r="G29" s="15">
        <v>22344.031609999998</v>
      </c>
      <c r="H29" s="15">
        <v>1803.7139904999999</v>
      </c>
      <c r="I29" s="15">
        <v>12029.900949999999</v>
      </c>
      <c r="J29" s="15">
        <v>21267.157898000001</v>
      </c>
      <c r="K29" s="15">
        <v>3576.7608799999998</v>
      </c>
      <c r="L29" s="15">
        <v>285.45877999999999</v>
      </c>
      <c r="M29" s="15">
        <v>6881.4638999999997</v>
      </c>
      <c r="N29" s="15">
        <v>3930.0061099999998</v>
      </c>
      <c r="O29" s="15">
        <v>2034.0460599999999</v>
      </c>
      <c r="P29" s="15">
        <v>8133.5443340000011</v>
      </c>
      <c r="Q29" s="15">
        <v>7.0889800000000003</v>
      </c>
      <c r="R29" s="15">
        <v>8.4839400000000005</v>
      </c>
      <c r="S29" s="15">
        <v>93.729370000000003</v>
      </c>
      <c r="T29" s="16">
        <v>114647.48997050001</v>
      </c>
      <c r="U29" s="17">
        <v>105349.35</v>
      </c>
      <c r="V29" s="13">
        <f t="shared" si="0"/>
        <v>8.8260060175976474</v>
      </c>
    </row>
    <row r="30" spans="1:22" ht="16.5" thickBot="1" x14ac:dyDescent="0.3">
      <c r="A30" s="71"/>
      <c r="B30" s="14" t="s">
        <v>26</v>
      </c>
      <c r="C30" s="15">
        <v>3605.9659499999998</v>
      </c>
      <c r="D30" s="15">
        <v>8706.708887499999</v>
      </c>
      <c r="E30" s="15">
        <v>22458.696820000001</v>
      </c>
      <c r="F30" s="15">
        <v>5677.1441214000006</v>
      </c>
      <c r="G30" s="15">
        <v>25203.670689999999</v>
      </c>
      <c r="H30" s="15">
        <v>2112.3364219</v>
      </c>
      <c r="I30" s="15">
        <v>16028.122379999999</v>
      </c>
      <c r="J30" s="15">
        <v>26993.845378000002</v>
      </c>
      <c r="K30" s="15">
        <v>4542.3321299999998</v>
      </c>
      <c r="L30" s="15">
        <v>331.80934999999999</v>
      </c>
      <c r="M30" s="15">
        <v>9715.6354499999998</v>
      </c>
      <c r="N30" s="15">
        <v>5110.67137</v>
      </c>
      <c r="O30" s="15">
        <v>2957.9351369999999</v>
      </c>
      <c r="P30" s="15">
        <v>11122.165685200001</v>
      </c>
      <c r="Q30" s="15">
        <v>132.12423000000001</v>
      </c>
      <c r="R30" s="15">
        <v>52.730760000000004</v>
      </c>
      <c r="S30" s="15">
        <v>1792.04009</v>
      </c>
      <c r="T30" s="16">
        <v>146543.93485099997</v>
      </c>
      <c r="U30" s="17">
        <v>127663.74</v>
      </c>
      <c r="V30" s="13">
        <f t="shared" si="0"/>
        <v>14.789003401435648</v>
      </c>
    </row>
    <row r="31" spans="1:22" ht="16.5" thickBot="1" x14ac:dyDescent="0.3">
      <c r="A31" s="71"/>
      <c r="B31" s="18" t="s">
        <v>27</v>
      </c>
      <c r="C31" s="19">
        <v>515</v>
      </c>
      <c r="D31" s="19">
        <v>31</v>
      </c>
      <c r="E31" s="19">
        <v>63</v>
      </c>
      <c r="F31" s="19">
        <v>209</v>
      </c>
      <c r="G31" s="19">
        <v>1685</v>
      </c>
      <c r="H31" s="19">
        <v>336</v>
      </c>
      <c r="I31" s="19">
        <v>2268</v>
      </c>
      <c r="J31" s="19">
        <v>1487</v>
      </c>
      <c r="K31" s="19">
        <v>239</v>
      </c>
      <c r="L31" s="19"/>
      <c r="M31" s="19">
        <v>181</v>
      </c>
      <c r="N31" s="19">
        <v>105</v>
      </c>
      <c r="O31" s="20">
        <v>8</v>
      </c>
      <c r="P31" s="20">
        <v>676</v>
      </c>
      <c r="Q31" s="20">
        <v>311</v>
      </c>
      <c r="R31" s="21">
        <v>5</v>
      </c>
      <c r="S31" s="19">
        <v>562</v>
      </c>
      <c r="T31" s="11">
        <v>8681</v>
      </c>
      <c r="U31" s="22">
        <v>9330</v>
      </c>
      <c r="V31" s="13">
        <f t="shared" si="0"/>
        <v>-6.9560557341907829</v>
      </c>
    </row>
    <row r="32" spans="1:22" ht="16.5" thickBot="1" x14ac:dyDescent="0.3">
      <c r="A32" s="72"/>
      <c r="B32" s="23" t="s">
        <v>28</v>
      </c>
      <c r="C32" s="24">
        <v>917.51922000000002</v>
      </c>
      <c r="D32" s="24">
        <v>320.09841999999998</v>
      </c>
      <c r="E32" s="24">
        <v>271.61245000000002</v>
      </c>
      <c r="F32" s="24">
        <v>379.71550999999999</v>
      </c>
      <c r="G32" s="24">
        <v>6613.2892276000002</v>
      </c>
      <c r="H32" s="24">
        <v>484.0419569</v>
      </c>
      <c r="I32" s="24">
        <v>6864.1339399999997</v>
      </c>
      <c r="J32" s="24">
        <v>4222.6585599999999</v>
      </c>
      <c r="K32" s="24">
        <v>375.71456650000005</v>
      </c>
      <c r="L32" s="24">
        <v>0</v>
      </c>
      <c r="M32" s="24">
        <v>329.81592999999998</v>
      </c>
      <c r="N32" s="24">
        <v>227.32796999999999</v>
      </c>
      <c r="O32" s="24">
        <v>24.19</v>
      </c>
      <c r="P32" s="24">
        <v>1171.21469</v>
      </c>
      <c r="Q32" s="24">
        <v>85.53</v>
      </c>
      <c r="R32" s="24">
        <v>8.8350000000000009</v>
      </c>
      <c r="S32" s="24">
        <v>714.55830000000003</v>
      </c>
      <c r="T32" s="16">
        <v>23010.255740999997</v>
      </c>
      <c r="U32" s="25">
        <v>21316.85</v>
      </c>
      <c r="V32" s="13">
        <f t="shared" si="0"/>
        <v>7.9439773747059199</v>
      </c>
    </row>
    <row r="33" spans="1:22" ht="16.5" thickBot="1" x14ac:dyDescent="0.3">
      <c r="A33" s="70" t="s">
        <v>32</v>
      </c>
      <c r="B33" s="8" t="s">
        <v>23</v>
      </c>
      <c r="C33" s="9">
        <v>4582</v>
      </c>
      <c r="D33" s="9">
        <v>18130</v>
      </c>
      <c r="E33" s="9">
        <v>6362</v>
      </c>
      <c r="F33" s="9">
        <v>13669</v>
      </c>
      <c r="G33" s="9">
        <v>11829</v>
      </c>
      <c r="H33" s="9">
        <v>41553</v>
      </c>
      <c r="I33" s="9">
        <v>34043</v>
      </c>
      <c r="J33" s="9">
        <v>13616</v>
      </c>
      <c r="K33" s="9">
        <v>2891</v>
      </c>
      <c r="L33" s="9">
        <v>131</v>
      </c>
      <c r="M33" s="9">
        <v>1486</v>
      </c>
      <c r="N33" s="9">
        <v>2244</v>
      </c>
      <c r="O33" s="9">
        <v>12579</v>
      </c>
      <c r="P33" s="9">
        <v>5493</v>
      </c>
      <c r="Q33" s="9">
        <v>11081</v>
      </c>
      <c r="R33" s="10">
        <v>4419</v>
      </c>
      <c r="S33" s="9">
        <v>10272</v>
      </c>
      <c r="T33" s="11">
        <v>194380</v>
      </c>
      <c r="U33" s="12">
        <v>168330</v>
      </c>
      <c r="V33" s="13">
        <f t="shared" si="0"/>
        <v>15.475553971365768</v>
      </c>
    </row>
    <row r="34" spans="1:22" ht="16.5" thickBot="1" x14ac:dyDescent="0.3">
      <c r="A34" s="71"/>
      <c r="B34" s="14" t="s">
        <v>24</v>
      </c>
      <c r="C34" s="15">
        <v>3929.5039299999999</v>
      </c>
      <c r="D34" s="15">
        <v>4179.8368088999996</v>
      </c>
      <c r="E34" s="15">
        <v>4155.3918599999997</v>
      </c>
      <c r="F34" s="15">
        <v>2452.8223544000007</v>
      </c>
      <c r="G34" s="15">
        <v>5685.9870600000004</v>
      </c>
      <c r="H34" s="15">
        <v>1608.3038147999994</v>
      </c>
      <c r="I34" s="15">
        <v>8439.2790975999978</v>
      </c>
      <c r="J34" s="15">
        <v>14183.98352</v>
      </c>
      <c r="K34" s="15">
        <v>2371.5165099999999</v>
      </c>
      <c r="L34" s="15">
        <v>57.822519999999997</v>
      </c>
      <c r="M34" s="15">
        <v>1238.96363</v>
      </c>
      <c r="N34" s="15">
        <v>2203.4527699999999</v>
      </c>
      <c r="O34" s="15">
        <v>1740.7701140000001</v>
      </c>
      <c r="P34" s="15">
        <v>4172.7322533999995</v>
      </c>
      <c r="Q34" s="15">
        <v>297.55148000000003</v>
      </c>
      <c r="R34" s="15">
        <v>179.86770999999999</v>
      </c>
      <c r="S34" s="15">
        <v>513.18508999999995</v>
      </c>
      <c r="T34" s="16">
        <v>57410.970523099997</v>
      </c>
      <c r="U34" s="17">
        <v>41748.370000000003</v>
      </c>
      <c r="V34" s="13">
        <f t="shared" si="0"/>
        <v>37.516675556674414</v>
      </c>
    </row>
    <row r="35" spans="1:22" ht="16.5" thickBot="1" x14ac:dyDescent="0.3">
      <c r="A35" s="71"/>
      <c r="B35" s="14" t="s">
        <v>25</v>
      </c>
      <c r="C35" s="15">
        <v>12441.59124</v>
      </c>
      <c r="D35" s="15">
        <v>8614.2115300000005</v>
      </c>
      <c r="E35" s="15">
        <v>22187.859039999999</v>
      </c>
      <c r="F35" s="15">
        <v>5146.6784001000005</v>
      </c>
      <c r="G35" s="15">
        <v>22564.409070000002</v>
      </c>
      <c r="H35" s="15">
        <v>3342.9310313000001</v>
      </c>
      <c r="I35" s="15">
        <v>23846.09404</v>
      </c>
      <c r="J35" s="15">
        <v>38888.486182000001</v>
      </c>
      <c r="K35" s="15">
        <v>4453.1214399999999</v>
      </c>
      <c r="L35" s="15">
        <v>337.10998000000001</v>
      </c>
      <c r="M35" s="15">
        <v>2972.6650800000002</v>
      </c>
      <c r="N35" s="15">
        <v>6224.7607699999999</v>
      </c>
      <c r="O35" s="15">
        <v>4776.60743</v>
      </c>
      <c r="P35" s="15">
        <v>15203.922074</v>
      </c>
      <c r="Q35" s="15">
        <v>68.637820000000005</v>
      </c>
      <c r="R35" s="15">
        <v>53.766300000000001</v>
      </c>
      <c r="S35" s="15">
        <v>52.918010000000002</v>
      </c>
      <c r="T35" s="16">
        <v>171175.76943739998</v>
      </c>
      <c r="U35" s="17">
        <v>156128.24</v>
      </c>
      <c r="V35" s="13">
        <f t="shared" si="0"/>
        <v>9.6379293312984213</v>
      </c>
    </row>
    <row r="36" spans="1:22" ht="16.5" thickBot="1" x14ac:dyDescent="0.3">
      <c r="A36" s="71"/>
      <c r="B36" s="14" t="s">
        <v>26</v>
      </c>
      <c r="C36" s="15">
        <v>16371.095170000001</v>
      </c>
      <c r="D36" s="15">
        <v>12794.0483389</v>
      </c>
      <c r="E36" s="15">
        <v>26343.250899999999</v>
      </c>
      <c r="F36" s="15">
        <v>7599.5007545000008</v>
      </c>
      <c r="G36" s="15">
        <v>28250.396130000001</v>
      </c>
      <c r="H36" s="15">
        <v>4951.2348460999992</v>
      </c>
      <c r="I36" s="15">
        <v>32285.3731376</v>
      </c>
      <c r="J36" s="15">
        <v>53072.469702000002</v>
      </c>
      <c r="K36" s="15">
        <v>6824.6379500000003</v>
      </c>
      <c r="L36" s="15">
        <v>394.9325</v>
      </c>
      <c r="M36" s="15">
        <v>4211.62871</v>
      </c>
      <c r="N36" s="15">
        <v>8428.2135400000006</v>
      </c>
      <c r="O36" s="15">
        <v>6517.3775439999999</v>
      </c>
      <c r="P36" s="15">
        <v>19376.6543274</v>
      </c>
      <c r="Q36" s="15">
        <v>366.1893</v>
      </c>
      <c r="R36" s="15">
        <v>233.63400999999999</v>
      </c>
      <c r="S36" s="15">
        <v>566.10309999999993</v>
      </c>
      <c r="T36" s="16">
        <v>228586.73996049998</v>
      </c>
      <c r="U36" s="17">
        <v>197876.62</v>
      </c>
      <c r="V36" s="13">
        <f t="shared" si="0"/>
        <v>15.519832489811069</v>
      </c>
    </row>
    <row r="37" spans="1:22" ht="16.5" thickBot="1" x14ac:dyDescent="0.3">
      <c r="A37" s="71"/>
      <c r="B37" s="18" t="s">
        <v>27</v>
      </c>
      <c r="C37" s="19">
        <v>2391</v>
      </c>
      <c r="D37" s="19">
        <v>84</v>
      </c>
      <c r="E37" s="19">
        <v>177</v>
      </c>
      <c r="F37" s="19">
        <v>311</v>
      </c>
      <c r="G37" s="19">
        <v>2786</v>
      </c>
      <c r="H37" s="19">
        <v>1025</v>
      </c>
      <c r="I37" s="19">
        <v>3056</v>
      </c>
      <c r="J37" s="19">
        <v>6574</v>
      </c>
      <c r="K37" s="19">
        <v>271</v>
      </c>
      <c r="L37" s="19"/>
      <c r="M37" s="19">
        <v>169</v>
      </c>
      <c r="N37" s="19">
        <v>200</v>
      </c>
      <c r="O37" s="20">
        <v>41</v>
      </c>
      <c r="P37" s="20">
        <v>1476</v>
      </c>
      <c r="Q37" s="20">
        <v>48</v>
      </c>
      <c r="R37" s="21">
        <v>2</v>
      </c>
      <c r="S37" s="19">
        <v>18</v>
      </c>
      <c r="T37" s="11">
        <v>18629</v>
      </c>
      <c r="U37" s="22">
        <v>22298</v>
      </c>
      <c r="V37" s="13">
        <f t="shared" si="0"/>
        <v>-16.4543905282985</v>
      </c>
    </row>
    <row r="38" spans="1:22" ht="16.5" thickBot="1" x14ac:dyDescent="0.3">
      <c r="A38" s="72"/>
      <c r="B38" s="23" t="s">
        <v>28</v>
      </c>
      <c r="C38" s="24">
        <v>2887.1434199999999</v>
      </c>
      <c r="D38" s="24">
        <v>342.51826999999997</v>
      </c>
      <c r="E38" s="24">
        <v>369.30211000000003</v>
      </c>
      <c r="F38" s="24">
        <v>545.14912079999999</v>
      </c>
      <c r="G38" s="24">
        <v>6439.4705046000008</v>
      </c>
      <c r="H38" s="24">
        <v>1468.3955313999995</v>
      </c>
      <c r="I38" s="24">
        <v>7253.3017</v>
      </c>
      <c r="J38" s="24">
        <v>12939.427939900001</v>
      </c>
      <c r="K38" s="24">
        <v>398.59507740000004</v>
      </c>
      <c r="L38" s="24">
        <v>0</v>
      </c>
      <c r="M38" s="24">
        <v>222.46656999999999</v>
      </c>
      <c r="N38" s="24">
        <v>375.63697000000002</v>
      </c>
      <c r="O38" s="24">
        <v>112.7367</v>
      </c>
      <c r="P38" s="24">
        <v>2583.4730500000001</v>
      </c>
      <c r="Q38" s="24">
        <v>78.7</v>
      </c>
      <c r="R38" s="24">
        <v>3.4</v>
      </c>
      <c r="S38" s="24">
        <v>9.5752000000000006</v>
      </c>
      <c r="T38" s="16">
        <v>36029.292164099999</v>
      </c>
      <c r="U38" s="25">
        <v>37961.4</v>
      </c>
      <c r="V38" s="13">
        <f t="shared" si="0"/>
        <v>-5.0896643324534976</v>
      </c>
    </row>
    <row r="39" spans="1:22" ht="16.5" thickBot="1" x14ac:dyDescent="0.3">
      <c r="A39" s="70" t="s">
        <v>33</v>
      </c>
      <c r="B39" s="8" t="s">
        <v>23</v>
      </c>
      <c r="C39" s="9">
        <v>2974</v>
      </c>
      <c r="D39" s="9">
        <v>2516</v>
      </c>
      <c r="E39" s="9">
        <v>1772</v>
      </c>
      <c r="F39" s="9">
        <v>2542</v>
      </c>
      <c r="G39" s="9">
        <v>490</v>
      </c>
      <c r="H39" s="9">
        <v>2031</v>
      </c>
      <c r="I39" s="9">
        <v>2306</v>
      </c>
      <c r="J39" s="9">
        <v>3827</v>
      </c>
      <c r="K39" s="9">
        <v>1147</v>
      </c>
      <c r="L39" s="9">
        <v>32</v>
      </c>
      <c r="M39" s="9">
        <v>491</v>
      </c>
      <c r="N39" s="9">
        <v>503</v>
      </c>
      <c r="O39" s="9">
        <v>7556</v>
      </c>
      <c r="P39" s="9">
        <v>2014</v>
      </c>
      <c r="Q39" s="9">
        <v>270</v>
      </c>
      <c r="R39" s="10">
        <v>197179</v>
      </c>
      <c r="S39" s="9">
        <v>1355</v>
      </c>
      <c r="T39" s="11">
        <v>229005</v>
      </c>
      <c r="U39" s="12">
        <v>107704</v>
      </c>
      <c r="V39" s="13">
        <f t="shared" si="0"/>
        <v>112.6244150635074</v>
      </c>
    </row>
    <row r="40" spans="1:22" ht="16.5" thickBot="1" x14ac:dyDescent="0.3">
      <c r="A40" s="71"/>
      <c r="B40" s="14" t="s">
        <v>24</v>
      </c>
      <c r="C40" s="15">
        <v>1449.5903599999999</v>
      </c>
      <c r="D40" s="15">
        <v>449.21398840000006</v>
      </c>
      <c r="E40" s="15">
        <v>739.56803000000002</v>
      </c>
      <c r="F40" s="15">
        <v>595.4216169</v>
      </c>
      <c r="G40" s="15">
        <v>214.71991</v>
      </c>
      <c r="H40" s="15">
        <v>247.90739020000004</v>
      </c>
      <c r="I40" s="15">
        <v>1504.0404000000001</v>
      </c>
      <c r="J40" s="15">
        <v>3541.9537099999998</v>
      </c>
      <c r="K40" s="15">
        <v>499.11957000000001</v>
      </c>
      <c r="L40" s="15">
        <v>12.23828</v>
      </c>
      <c r="M40" s="15">
        <v>216.70635999999999</v>
      </c>
      <c r="N40" s="15">
        <v>228.49227999999999</v>
      </c>
      <c r="O40" s="15">
        <v>445.76237070000002</v>
      </c>
      <c r="P40" s="15">
        <v>852.11261590000004</v>
      </c>
      <c r="Q40" s="15">
        <v>39.37453</v>
      </c>
      <c r="R40" s="15">
        <v>1299.17146</v>
      </c>
      <c r="S40" s="15">
        <v>59.41939</v>
      </c>
      <c r="T40" s="16">
        <v>12394.812262099998</v>
      </c>
      <c r="U40" s="17">
        <v>9019.49</v>
      </c>
      <c r="V40" s="13">
        <f t="shared" si="0"/>
        <v>37.422540100382598</v>
      </c>
    </row>
    <row r="41" spans="1:22" ht="16.5" thickBot="1" x14ac:dyDescent="0.3">
      <c r="A41" s="71"/>
      <c r="B41" s="14" t="s">
        <v>25</v>
      </c>
      <c r="C41" s="15">
        <v>5596.7562500000004</v>
      </c>
      <c r="D41" s="15">
        <v>942.72517000000005</v>
      </c>
      <c r="E41" s="15">
        <v>4303.6274000000003</v>
      </c>
      <c r="F41" s="15">
        <v>1415.1239729999998</v>
      </c>
      <c r="G41" s="15">
        <v>672.30053999999996</v>
      </c>
      <c r="H41" s="15">
        <v>57.283917000000002</v>
      </c>
      <c r="I41" s="15">
        <v>4039.05665</v>
      </c>
      <c r="J41" s="15">
        <v>7235.3682616999995</v>
      </c>
      <c r="K41" s="15">
        <v>867.98033999999996</v>
      </c>
      <c r="L41" s="15">
        <v>85.107810000000001</v>
      </c>
      <c r="M41" s="15">
        <v>513.53549999999996</v>
      </c>
      <c r="N41" s="15">
        <v>766.84312</v>
      </c>
      <c r="O41" s="15">
        <v>1451.0463099999999</v>
      </c>
      <c r="P41" s="15">
        <v>2321.7468199999998</v>
      </c>
      <c r="Q41" s="15">
        <v>15.274039999999999</v>
      </c>
      <c r="R41" s="15">
        <v>69.431719999999999</v>
      </c>
      <c r="S41" s="15">
        <v>0</v>
      </c>
      <c r="T41" s="16">
        <v>30353.207821700005</v>
      </c>
      <c r="U41" s="17">
        <v>26989.57</v>
      </c>
      <c r="V41" s="13">
        <f t="shared" si="0"/>
        <v>12.462732165425406</v>
      </c>
    </row>
    <row r="42" spans="1:22" ht="16.5" thickBot="1" x14ac:dyDescent="0.3">
      <c r="A42" s="71"/>
      <c r="B42" s="14" t="s">
        <v>26</v>
      </c>
      <c r="C42" s="15">
        <v>7046.3466100000005</v>
      </c>
      <c r="D42" s="15">
        <v>1391.9391584</v>
      </c>
      <c r="E42" s="15">
        <v>5043.1954300000007</v>
      </c>
      <c r="F42" s="15">
        <v>2010.5455898999999</v>
      </c>
      <c r="G42" s="15">
        <v>887.02044999999998</v>
      </c>
      <c r="H42" s="15">
        <v>305.19130720000004</v>
      </c>
      <c r="I42" s="15">
        <v>5543.0970500000003</v>
      </c>
      <c r="J42" s="15">
        <v>10777.321971699999</v>
      </c>
      <c r="K42" s="15">
        <v>1367.0999099999999</v>
      </c>
      <c r="L42" s="15">
        <v>97.346090000000004</v>
      </c>
      <c r="M42" s="15">
        <v>730.24185999999997</v>
      </c>
      <c r="N42" s="15">
        <v>995.33539999999994</v>
      </c>
      <c r="O42" s="15">
        <v>1896.8086807</v>
      </c>
      <c r="P42" s="15">
        <v>3173.8594358999999</v>
      </c>
      <c r="Q42" s="15">
        <v>54.648569999999999</v>
      </c>
      <c r="R42" s="15">
        <v>1368.6031800000001</v>
      </c>
      <c r="S42" s="15">
        <v>59.41939</v>
      </c>
      <c r="T42" s="16">
        <v>42748.020083800002</v>
      </c>
      <c r="U42" s="17">
        <v>36009.07</v>
      </c>
      <c r="V42" s="13">
        <f t="shared" si="0"/>
        <v>18.714590751163531</v>
      </c>
    </row>
    <row r="43" spans="1:22" ht="16.5" thickBot="1" x14ac:dyDescent="0.3">
      <c r="A43" s="71"/>
      <c r="B43" s="18" t="s">
        <v>27</v>
      </c>
      <c r="C43" s="19">
        <v>807</v>
      </c>
      <c r="D43" s="19">
        <v>12</v>
      </c>
      <c r="E43" s="19">
        <v>26</v>
      </c>
      <c r="F43" s="19">
        <v>87</v>
      </c>
      <c r="G43" s="19">
        <v>8</v>
      </c>
      <c r="H43" s="19">
        <v>46</v>
      </c>
      <c r="I43" s="19">
        <v>564</v>
      </c>
      <c r="J43" s="19">
        <v>858</v>
      </c>
      <c r="K43" s="19">
        <v>112</v>
      </c>
      <c r="L43" s="19"/>
      <c r="M43" s="19">
        <v>42</v>
      </c>
      <c r="N43" s="19">
        <v>52</v>
      </c>
      <c r="O43" s="20">
        <v>22</v>
      </c>
      <c r="P43" s="20">
        <v>394</v>
      </c>
      <c r="Q43" s="20">
        <v>2</v>
      </c>
      <c r="R43" s="21">
        <v>887</v>
      </c>
      <c r="S43" s="19"/>
      <c r="T43" s="11">
        <v>3919</v>
      </c>
      <c r="U43" s="22">
        <v>3636</v>
      </c>
      <c r="V43" s="13">
        <f t="shared" si="0"/>
        <v>7.7832783278327833</v>
      </c>
    </row>
    <row r="44" spans="1:22" ht="16.5" thickBot="1" x14ac:dyDescent="0.3">
      <c r="A44" s="72"/>
      <c r="B44" s="23" t="s">
        <v>28</v>
      </c>
      <c r="C44" s="24">
        <v>1090.64635</v>
      </c>
      <c r="D44" s="24">
        <v>36.906170000000003</v>
      </c>
      <c r="E44" s="24">
        <v>122.96832000000001</v>
      </c>
      <c r="F44" s="24">
        <v>139.41082</v>
      </c>
      <c r="G44" s="24">
        <v>36.5384052</v>
      </c>
      <c r="H44" s="24">
        <v>59.131283800000006</v>
      </c>
      <c r="I44" s="24">
        <v>967.85983999999996</v>
      </c>
      <c r="J44" s="24">
        <v>1663.58779</v>
      </c>
      <c r="K44" s="24">
        <v>47.703594000000002</v>
      </c>
      <c r="L44" s="24">
        <v>0</v>
      </c>
      <c r="M44" s="24">
        <v>47.316780000000001</v>
      </c>
      <c r="N44" s="24">
        <v>54.025689999999997</v>
      </c>
      <c r="O44" s="24">
        <v>18.088170000000002</v>
      </c>
      <c r="P44" s="24">
        <v>496.23673000000002</v>
      </c>
      <c r="Q44" s="24">
        <v>1</v>
      </c>
      <c r="R44" s="24">
        <v>995.08501490000015</v>
      </c>
      <c r="S44" s="24">
        <v>0</v>
      </c>
      <c r="T44" s="16">
        <v>5776.5049578999997</v>
      </c>
      <c r="U44" s="25">
        <v>5778.97</v>
      </c>
      <c r="V44" s="13">
        <f t="shared" si="0"/>
        <v>-4.2655388416976962E-2</v>
      </c>
    </row>
    <row r="45" spans="1:22" ht="16.5" thickBot="1" x14ac:dyDescent="0.3">
      <c r="A45" s="70" t="s">
        <v>34</v>
      </c>
      <c r="B45" s="8" t="s">
        <v>23</v>
      </c>
      <c r="C45" s="9">
        <v>5020</v>
      </c>
      <c r="D45" s="9">
        <v>57280</v>
      </c>
      <c r="E45" s="9">
        <v>2913</v>
      </c>
      <c r="F45" s="9">
        <v>11458</v>
      </c>
      <c r="G45" s="9">
        <v>3297</v>
      </c>
      <c r="H45" s="9">
        <v>538</v>
      </c>
      <c r="I45" s="9">
        <v>3039</v>
      </c>
      <c r="J45" s="9">
        <v>7043</v>
      </c>
      <c r="K45" s="9">
        <v>2126</v>
      </c>
      <c r="L45" s="9">
        <v>40</v>
      </c>
      <c r="M45" s="9">
        <v>1534</v>
      </c>
      <c r="N45" s="9">
        <v>1803</v>
      </c>
      <c r="O45" s="9">
        <v>7475</v>
      </c>
      <c r="P45" s="9">
        <v>3711</v>
      </c>
      <c r="Q45" s="9">
        <v>149</v>
      </c>
      <c r="R45" s="10">
        <v>3940</v>
      </c>
      <c r="S45" s="9">
        <v>8299</v>
      </c>
      <c r="T45" s="11">
        <v>119665</v>
      </c>
      <c r="U45" s="12">
        <v>120160</v>
      </c>
      <c r="V45" s="13">
        <f t="shared" si="0"/>
        <v>-0.41195073235685753</v>
      </c>
    </row>
    <row r="46" spans="1:22" ht="16.5" thickBot="1" x14ac:dyDescent="0.3">
      <c r="A46" s="71"/>
      <c r="B46" s="14" t="s">
        <v>24</v>
      </c>
      <c r="C46" s="15">
        <v>2306.36078</v>
      </c>
      <c r="D46" s="15">
        <v>1696.6565245999998</v>
      </c>
      <c r="E46" s="15">
        <v>1294.9997100000001</v>
      </c>
      <c r="F46" s="15">
        <v>1420.0263006</v>
      </c>
      <c r="G46" s="15">
        <v>1117.06131</v>
      </c>
      <c r="H46" s="15">
        <v>84.430196000000009</v>
      </c>
      <c r="I46" s="15">
        <v>2204.56205</v>
      </c>
      <c r="J46" s="15">
        <v>6040.0166200000003</v>
      </c>
      <c r="K46" s="15">
        <v>1145.1047100000001</v>
      </c>
      <c r="L46" s="15">
        <v>15.188470000000001</v>
      </c>
      <c r="M46" s="15">
        <v>813.69806000000005</v>
      </c>
      <c r="N46" s="15">
        <v>1342.59762</v>
      </c>
      <c r="O46" s="15">
        <v>1171.3562465</v>
      </c>
      <c r="P46" s="15">
        <v>1699.1128702999999</v>
      </c>
      <c r="Q46" s="15">
        <v>14.839930000000001</v>
      </c>
      <c r="R46" s="15">
        <v>292.26519000000002</v>
      </c>
      <c r="S46" s="15">
        <v>255.78460999999999</v>
      </c>
      <c r="T46" s="16">
        <v>22914.061197999996</v>
      </c>
      <c r="U46" s="17">
        <v>18525.189999999999</v>
      </c>
      <c r="V46" s="13">
        <f t="shared" si="0"/>
        <v>23.691369416454013</v>
      </c>
    </row>
    <row r="47" spans="1:22" ht="16.5" thickBot="1" x14ac:dyDescent="0.3">
      <c r="A47" s="71"/>
      <c r="B47" s="14" t="s">
        <v>25</v>
      </c>
      <c r="C47" s="15">
        <v>7665.3325000000004</v>
      </c>
      <c r="D47" s="15">
        <v>2333.1102900000001</v>
      </c>
      <c r="E47" s="15">
        <v>7511.9264700000003</v>
      </c>
      <c r="F47" s="15">
        <v>3156.4318139999996</v>
      </c>
      <c r="G47" s="15">
        <v>5918.19211</v>
      </c>
      <c r="H47" s="15">
        <v>281.88982380000004</v>
      </c>
      <c r="I47" s="15">
        <v>6241.6602899999998</v>
      </c>
      <c r="J47" s="15">
        <v>14660.915977499997</v>
      </c>
      <c r="K47" s="15">
        <v>2153.6014399999999</v>
      </c>
      <c r="L47" s="15">
        <v>139.46418</v>
      </c>
      <c r="M47" s="15">
        <v>2114.0217299999999</v>
      </c>
      <c r="N47" s="15">
        <v>3423.7084</v>
      </c>
      <c r="O47" s="15">
        <v>3046.5468000000001</v>
      </c>
      <c r="P47" s="15">
        <v>5416.5063149999996</v>
      </c>
      <c r="Q47" s="15">
        <v>4.55586</v>
      </c>
      <c r="R47" s="15">
        <v>18.004049999999999</v>
      </c>
      <c r="S47" s="15">
        <v>48.380929999999999</v>
      </c>
      <c r="T47" s="16">
        <v>64134.248980300006</v>
      </c>
      <c r="U47" s="17">
        <v>57570.46</v>
      </c>
      <c r="V47" s="13">
        <f t="shared" si="0"/>
        <v>11.401314111959513</v>
      </c>
    </row>
    <row r="48" spans="1:22" ht="16.5" thickBot="1" x14ac:dyDescent="0.3">
      <c r="A48" s="71"/>
      <c r="B48" s="14" t="s">
        <v>26</v>
      </c>
      <c r="C48" s="15">
        <v>9971.6932799999995</v>
      </c>
      <c r="D48" s="15">
        <v>4029.7668145999996</v>
      </c>
      <c r="E48" s="15">
        <v>8806.9261800000004</v>
      </c>
      <c r="F48" s="15">
        <v>4576.4581146</v>
      </c>
      <c r="G48" s="15">
        <v>7035.25342</v>
      </c>
      <c r="H48" s="15">
        <v>366.32001980000007</v>
      </c>
      <c r="I48" s="15">
        <v>8446.2223400000003</v>
      </c>
      <c r="J48" s="15">
        <v>20700.932597499996</v>
      </c>
      <c r="K48" s="15">
        <v>3298.70615</v>
      </c>
      <c r="L48" s="15">
        <v>154.65264999999999</v>
      </c>
      <c r="M48" s="15">
        <v>2927.7197900000001</v>
      </c>
      <c r="N48" s="15">
        <v>4766.30602</v>
      </c>
      <c r="O48" s="15">
        <v>4217.9030464999996</v>
      </c>
      <c r="P48" s="15">
        <v>7115.6191853</v>
      </c>
      <c r="Q48" s="15">
        <v>19.395790000000002</v>
      </c>
      <c r="R48" s="15">
        <v>310.26924000000002</v>
      </c>
      <c r="S48" s="15">
        <v>304.16553999999996</v>
      </c>
      <c r="T48" s="16">
        <v>87048.310178300002</v>
      </c>
      <c r="U48" s="17">
        <v>76095.66</v>
      </c>
      <c r="V48" s="13">
        <f t="shared" si="0"/>
        <v>14.393265237859817</v>
      </c>
    </row>
    <row r="49" spans="1:24" ht="16.5" thickBot="1" x14ac:dyDescent="0.3">
      <c r="A49" s="71"/>
      <c r="B49" s="18" t="s">
        <v>27</v>
      </c>
      <c r="C49" s="19">
        <v>1281</v>
      </c>
      <c r="D49" s="19">
        <v>297</v>
      </c>
      <c r="E49" s="19">
        <v>53</v>
      </c>
      <c r="F49" s="19">
        <v>223</v>
      </c>
      <c r="G49" s="19">
        <v>1612</v>
      </c>
      <c r="H49" s="19">
        <v>97</v>
      </c>
      <c r="I49" s="19">
        <v>1704</v>
      </c>
      <c r="J49" s="19">
        <v>3080</v>
      </c>
      <c r="K49" s="19">
        <v>470</v>
      </c>
      <c r="L49" s="19"/>
      <c r="M49" s="19">
        <v>70</v>
      </c>
      <c r="N49" s="19">
        <v>135</v>
      </c>
      <c r="O49" s="20">
        <v>25</v>
      </c>
      <c r="P49" s="20">
        <v>700</v>
      </c>
      <c r="Q49" s="20">
        <v>4</v>
      </c>
      <c r="R49" s="21">
        <v>6</v>
      </c>
      <c r="S49" s="19">
        <v>11</v>
      </c>
      <c r="T49" s="11">
        <v>9768</v>
      </c>
      <c r="U49" s="22">
        <v>10509</v>
      </c>
      <c r="V49" s="13">
        <f t="shared" si="0"/>
        <v>-7.0510990579503288</v>
      </c>
    </row>
    <row r="50" spans="1:24" ht="16.5" thickBot="1" x14ac:dyDescent="0.3">
      <c r="A50" s="72"/>
      <c r="B50" s="23" t="s">
        <v>28</v>
      </c>
      <c r="C50" s="24">
        <v>1568.8097</v>
      </c>
      <c r="D50" s="24">
        <v>488.00606600000003</v>
      </c>
      <c r="E50" s="24">
        <v>121.9996</v>
      </c>
      <c r="F50" s="24">
        <v>388.64369049999999</v>
      </c>
      <c r="G50" s="24">
        <v>3278.562080000002</v>
      </c>
      <c r="H50" s="24">
        <v>108.4340352</v>
      </c>
      <c r="I50" s="24">
        <v>2881.0019600000001</v>
      </c>
      <c r="J50" s="24">
        <v>5933.1732899999997</v>
      </c>
      <c r="K50" s="24">
        <v>219.86339619999998</v>
      </c>
      <c r="L50" s="24">
        <v>0</v>
      </c>
      <c r="M50" s="24">
        <v>90.480540000000005</v>
      </c>
      <c r="N50" s="24">
        <v>228.61174</v>
      </c>
      <c r="O50" s="24">
        <v>38.315930000000002</v>
      </c>
      <c r="P50" s="24">
        <v>1098.48558</v>
      </c>
      <c r="Q50" s="24">
        <v>5</v>
      </c>
      <c r="R50" s="24">
        <v>15.898429999999999</v>
      </c>
      <c r="S50" s="24">
        <v>17.899999999999999</v>
      </c>
      <c r="T50" s="16">
        <v>16483.186037900006</v>
      </c>
      <c r="U50" s="25">
        <v>15692.79</v>
      </c>
      <c r="V50" s="13">
        <f t="shared" si="0"/>
        <v>5.0366826924976715</v>
      </c>
    </row>
    <row r="51" spans="1:24" ht="16.5" thickBot="1" x14ac:dyDescent="0.3">
      <c r="A51" s="73" t="s">
        <v>35</v>
      </c>
      <c r="B51" s="74"/>
      <c r="C51" s="9">
        <v>242873</v>
      </c>
      <c r="D51" s="9">
        <v>373868</v>
      </c>
      <c r="E51" s="9">
        <v>34350</v>
      </c>
      <c r="F51" s="9">
        <v>180703</v>
      </c>
      <c r="G51" s="9">
        <v>42286</v>
      </c>
      <c r="H51" s="9">
        <v>419355</v>
      </c>
      <c r="I51" s="9">
        <v>298062</v>
      </c>
      <c r="J51" s="9">
        <v>912417</v>
      </c>
      <c r="K51" s="9">
        <v>190716</v>
      </c>
      <c r="L51" s="9">
        <v>63331</v>
      </c>
      <c r="M51" s="9">
        <v>224255</v>
      </c>
      <c r="N51" s="9">
        <v>222352</v>
      </c>
      <c r="O51" s="9">
        <v>280988</v>
      </c>
      <c r="P51" s="9">
        <v>192456</v>
      </c>
      <c r="Q51" s="9">
        <v>876159</v>
      </c>
      <c r="R51" s="9">
        <v>350359</v>
      </c>
      <c r="S51" s="9">
        <v>460947</v>
      </c>
      <c r="T51" s="11">
        <v>5365477</v>
      </c>
      <c r="U51" s="12">
        <v>4413022</v>
      </c>
      <c r="V51" s="13">
        <f t="shared" si="0"/>
        <v>21.58282918145434</v>
      </c>
    </row>
    <row r="52" spans="1:24" ht="16.5" thickBot="1" x14ac:dyDescent="0.3">
      <c r="A52" s="67" t="s">
        <v>36</v>
      </c>
      <c r="B52" s="67"/>
      <c r="C52" s="15">
        <v>20479.984929999999</v>
      </c>
      <c r="D52" s="15">
        <v>20324.072202599997</v>
      </c>
      <c r="E52" s="15">
        <v>17886.309825</v>
      </c>
      <c r="F52" s="15">
        <v>19056.790059699997</v>
      </c>
      <c r="G52" s="15">
        <v>24718.578649999999</v>
      </c>
      <c r="H52" s="15">
        <v>11628.724380099999</v>
      </c>
      <c r="I52" s="15">
        <v>46387.774096100002</v>
      </c>
      <c r="J52" s="15">
        <v>85221.085054499999</v>
      </c>
      <c r="K52" s="15">
        <v>17798.728047500001</v>
      </c>
      <c r="L52" s="15">
        <v>9930.1239240999985</v>
      </c>
      <c r="M52" s="15">
        <v>15112.982973599999</v>
      </c>
      <c r="N52" s="15">
        <v>15424.00583</v>
      </c>
      <c r="O52" s="15">
        <v>14941.043986199998</v>
      </c>
      <c r="P52" s="15">
        <v>22693.566326199998</v>
      </c>
      <c r="Q52" s="15">
        <v>2903.7138564000006</v>
      </c>
      <c r="R52" s="15">
        <v>3167.3339100000003</v>
      </c>
      <c r="S52" s="15">
        <v>3890.25119</v>
      </c>
      <c r="T52" s="16">
        <v>351565.06924199988</v>
      </c>
      <c r="U52" s="17">
        <v>274737.28000000003</v>
      </c>
      <c r="V52" s="13">
        <f t="shared" si="0"/>
        <v>27.964093275583075</v>
      </c>
    </row>
    <row r="53" spans="1:24" ht="16.5" thickBot="1" x14ac:dyDescent="0.3">
      <c r="A53" s="67" t="s">
        <v>37</v>
      </c>
      <c r="B53" s="67"/>
      <c r="C53" s="15">
        <v>54925.667428000001</v>
      </c>
      <c r="D53" s="15">
        <v>41159.942019999995</v>
      </c>
      <c r="E53" s="15">
        <v>114975.8986197</v>
      </c>
      <c r="F53" s="15">
        <v>31979.671892000002</v>
      </c>
      <c r="G53" s="15">
        <v>126989.68361000001</v>
      </c>
      <c r="H53" s="15">
        <v>37425.997467800007</v>
      </c>
      <c r="I53" s="15">
        <v>125619.60903009999</v>
      </c>
      <c r="J53" s="15">
        <v>285583.01040809997</v>
      </c>
      <c r="K53" s="15">
        <v>29699.409953299997</v>
      </c>
      <c r="L53" s="15">
        <v>81253.398457599993</v>
      </c>
      <c r="M53" s="15">
        <v>29863.999583700002</v>
      </c>
      <c r="N53" s="15">
        <v>39543.77375</v>
      </c>
      <c r="O53" s="15">
        <v>23337.416100000002</v>
      </c>
      <c r="P53" s="15">
        <v>63510.287231299997</v>
      </c>
      <c r="Q53" s="15">
        <v>160.03284000000002</v>
      </c>
      <c r="R53" s="15">
        <v>199.92215000000002</v>
      </c>
      <c r="S53" s="15">
        <v>308.89219999999995</v>
      </c>
      <c r="T53" s="16">
        <v>1086536.6127416</v>
      </c>
      <c r="U53" s="17">
        <v>995631.99</v>
      </c>
      <c r="V53" s="13">
        <f t="shared" si="0"/>
        <v>9.1303437067746316</v>
      </c>
    </row>
    <row r="54" spans="1:24" ht="16.5" thickBot="1" x14ac:dyDescent="0.3">
      <c r="A54" s="67" t="s">
        <v>38</v>
      </c>
      <c r="B54" s="67"/>
      <c r="C54" s="15">
        <v>75405.652357999992</v>
      </c>
      <c r="D54" s="15">
        <v>61484.014222599995</v>
      </c>
      <c r="E54" s="15">
        <v>132862.20844469999</v>
      </c>
      <c r="F54" s="15">
        <v>51036.461951700003</v>
      </c>
      <c r="G54" s="15">
        <v>151708.26226000002</v>
      </c>
      <c r="H54" s="15">
        <v>49054.7218479</v>
      </c>
      <c r="I54" s="15">
        <v>172007.3831262</v>
      </c>
      <c r="J54" s="15">
        <v>370804.0954626</v>
      </c>
      <c r="K54" s="15">
        <v>47498.138000799991</v>
      </c>
      <c r="L54" s="15">
        <v>91183.522381700008</v>
      </c>
      <c r="M54" s="15">
        <v>44976.982557300005</v>
      </c>
      <c r="N54" s="15">
        <v>54967.779580000002</v>
      </c>
      <c r="O54" s="15">
        <v>38278.460086199993</v>
      </c>
      <c r="P54" s="15">
        <v>86203.853557499999</v>
      </c>
      <c r="Q54" s="15">
        <v>3063.7466964</v>
      </c>
      <c r="R54" s="15">
        <v>3367.2560600000002</v>
      </c>
      <c r="S54" s="15">
        <v>4199.1433899999993</v>
      </c>
      <c r="T54" s="16">
        <v>1438101.6819836004</v>
      </c>
      <c r="U54" s="26">
        <v>1270369.27</v>
      </c>
      <c r="V54" s="13">
        <f t="shared" si="0"/>
        <v>13.203437452765238</v>
      </c>
    </row>
    <row r="55" spans="1:24" ht="15.75" x14ac:dyDescent="0.25">
      <c r="A55" s="78" t="s">
        <v>39</v>
      </c>
      <c r="B55" s="78"/>
      <c r="C55" s="9">
        <v>12784</v>
      </c>
      <c r="D55" s="9">
        <v>2446</v>
      </c>
      <c r="E55" s="9">
        <v>669</v>
      </c>
      <c r="F55" s="9">
        <v>2173</v>
      </c>
      <c r="G55" s="9">
        <v>14538</v>
      </c>
      <c r="H55" s="9">
        <v>16085</v>
      </c>
      <c r="I55" s="9">
        <v>18954</v>
      </c>
      <c r="J55" s="9">
        <v>36595</v>
      </c>
      <c r="K55" s="9">
        <v>2718</v>
      </c>
      <c r="L55" s="9">
        <v>18604</v>
      </c>
      <c r="M55" s="9">
        <v>3026</v>
      </c>
      <c r="N55" s="9">
        <v>2049</v>
      </c>
      <c r="O55" s="9">
        <v>700</v>
      </c>
      <c r="P55" s="9">
        <v>8772</v>
      </c>
      <c r="Q55" s="9">
        <v>2360</v>
      </c>
      <c r="R55" s="9">
        <v>1210</v>
      </c>
      <c r="S55" s="9">
        <v>623</v>
      </c>
      <c r="T55" s="11">
        <v>144306</v>
      </c>
      <c r="U55" s="63">
        <v>160316</v>
      </c>
      <c r="V55" s="64">
        <f t="shared" si="0"/>
        <v>-9.9865266099453578</v>
      </c>
    </row>
    <row r="56" spans="1:24" ht="16.5" thickBot="1" x14ac:dyDescent="0.3">
      <c r="A56" s="79" t="s">
        <v>40</v>
      </c>
      <c r="B56" s="79"/>
      <c r="C56" s="15">
        <v>17048.947760000003</v>
      </c>
      <c r="D56" s="15">
        <v>5086.6253952999996</v>
      </c>
      <c r="E56" s="15">
        <v>1894.9608200000002</v>
      </c>
      <c r="F56" s="15">
        <v>4706.8058676999999</v>
      </c>
      <c r="G56" s="15">
        <v>50551.675180400009</v>
      </c>
      <c r="H56" s="15">
        <v>19939.3565218</v>
      </c>
      <c r="I56" s="15">
        <v>47691.731579999992</v>
      </c>
      <c r="J56" s="15">
        <v>86098.866629700016</v>
      </c>
      <c r="K56" s="15">
        <v>4004.5311834000004</v>
      </c>
      <c r="L56" s="15">
        <v>38918.549720000003</v>
      </c>
      <c r="M56" s="15">
        <v>4534.9205899999997</v>
      </c>
      <c r="N56" s="15">
        <v>5183.7126000000007</v>
      </c>
      <c r="O56" s="15">
        <v>4057.5356900000002</v>
      </c>
      <c r="P56" s="15">
        <v>17364.345825000004</v>
      </c>
      <c r="Q56" s="15">
        <v>1914.16742</v>
      </c>
      <c r="R56" s="15">
        <v>1290.5249449</v>
      </c>
      <c r="S56" s="15">
        <v>785.92600000000004</v>
      </c>
      <c r="T56" s="16">
        <v>311073.18372820003</v>
      </c>
      <c r="U56" s="25">
        <v>313521.53999999998</v>
      </c>
      <c r="V56" s="65">
        <f t="shared" si="0"/>
        <v>-0.78092123169589711</v>
      </c>
    </row>
    <row r="57" spans="1:24" ht="15.75" x14ac:dyDescent="0.25">
      <c r="A57" s="27"/>
      <c r="B57" s="27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9"/>
      <c r="R57" s="28"/>
      <c r="S57" s="28"/>
      <c r="T57" s="30"/>
      <c r="U57" s="28"/>
      <c r="V57" s="31"/>
    </row>
    <row r="58" spans="1:24" ht="20.25" x14ac:dyDescent="0.3">
      <c r="A58" s="68" t="s">
        <v>41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4" x14ac:dyDescent="0.25">
      <c r="A59" s="69" t="s">
        <v>55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spans="1:24" ht="15.75" thickBot="1" x14ac:dyDescent="0.3">
      <c r="U60" s="33"/>
      <c r="V60" s="2" t="s">
        <v>1</v>
      </c>
    </row>
    <row r="61" spans="1:24" ht="72" thickBot="1" x14ac:dyDescent="0.3">
      <c r="A61" s="34" t="s">
        <v>42</v>
      </c>
      <c r="B61" s="34" t="s">
        <v>3</v>
      </c>
      <c r="C61" s="34" t="s">
        <v>4</v>
      </c>
      <c r="D61" s="34" t="s">
        <v>5</v>
      </c>
      <c r="E61" s="34" t="s">
        <v>6</v>
      </c>
      <c r="F61" s="34" t="s">
        <v>7</v>
      </c>
      <c r="G61" s="34" t="s">
        <v>8</v>
      </c>
      <c r="H61" s="34" t="s">
        <v>9</v>
      </c>
      <c r="I61" s="34" t="s">
        <v>10</v>
      </c>
      <c r="J61" s="34" t="s">
        <v>11</v>
      </c>
      <c r="K61" s="34" t="s">
        <v>12</v>
      </c>
      <c r="L61" s="34" t="s">
        <v>13</v>
      </c>
      <c r="M61" s="34" t="s">
        <v>14</v>
      </c>
      <c r="N61" s="34" t="s">
        <v>15</v>
      </c>
      <c r="O61" s="34" t="s">
        <v>16</v>
      </c>
      <c r="P61" s="34" t="s">
        <v>17</v>
      </c>
      <c r="Q61" s="34" t="s">
        <v>18</v>
      </c>
      <c r="R61" s="34" t="s">
        <v>19</v>
      </c>
      <c r="S61" s="34" t="s">
        <v>20</v>
      </c>
      <c r="T61" s="34" t="s">
        <v>56</v>
      </c>
      <c r="U61" s="35" t="s">
        <v>57</v>
      </c>
      <c r="V61" s="36" t="s">
        <v>21</v>
      </c>
    </row>
    <row r="62" spans="1:24" ht="16.5" thickBot="1" x14ac:dyDescent="0.3">
      <c r="A62" s="80" t="s">
        <v>43</v>
      </c>
      <c r="B62" s="9" t="s">
        <v>23</v>
      </c>
      <c r="C62" s="9">
        <v>421</v>
      </c>
      <c r="D62" s="9">
        <v>547</v>
      </c>
      <c r="E62" s="9">
        <v>8660</v>
      </c>
      <c r="F62" s="9">
        <v>472</v>
      </c>
      <c r="G62" s="9">
        <v>3463</v>
      </c>
      <c r="H62" s="9">
        <v>40</v>
      </c>
      <c r="I62" s="9">
        <v>9378</v>
      </c>
      <c r="J62" s="9">
        <v>783</v>
      </c>
      <c r="K62" s="9">
        <v>463</v>
      </c>
      <c r="L62" s="9"/>
      <c r="M62" s="9">
        <v>3173</v>
      </c>
      <c r="N62" s="9">
        <v>290</v>
      </c>
      <c r="O62" s="9">
        <v>355</v>
      </c>
      <c r="P62" s="9">
        <v>831</v>
      </c>
      <c r="Q62" s="10"/>
      <c r="R62" s="9"/>
      <c r="S62" s="9"/>
      <c r="T62" s="12">
        <v>28876</v>
      </c>
      <c r="U62" s="12">
        <v>26112</v>
      </c>
      <c r="V62" s="62">
        <f>(T62-U62)/U62*100</f>
        <v>10.585171568627452</v>
      </c>
      <c r="X62" s="61"/>
    </row>
    <row r="63" spans="1:24" ht="15" customHeight="1" thickBot="1" x14ac:dyDescent="0.3">
      <c r="A63" s="81"/>
      <c r="B63" s="37" t="s">
        <v>24</v>
      </c>
      <c r="C63" s="38">
        <v>279.86408999999998</v>
      </c>
      <c r="D63" s="38">
        <v>595.11595199999999</v>
      </c>
      <c r="E63" s="38">
        <v>6295.7839599999998</v>
      </c>
      <c r="F63" s="38">
        <v>631.95300999999995</v>
      </c>
      <c r="G63" s="38">
        <v>3528.7621800000002</v>
      </c>
      <c r="H63" s="38">
        <v>198.95324449999998</v>
      </c>
      <c r="I63" s="38">
        <v>13922.88006</v>
      </c>
      <c r="J63" s="38">
        <v>1115.0681300000001</v>
      </c>
      <c r="K63" s="38">
        <v>489.84755999999999</v>
      </c>
      <c r="L63" s="38">
        <v>0</v>
      </c>
      <c r="M63" s="38">
        <v>249.07514</v>
      </c>
      <c r="N63" s="38">
        <v>697.81832999999995</v>
      </c>
      <c r="O63" s="38">
        <v>383.26134000000002</v>
      </c>
      <c r="P63" s="38">
        <v>1366.4492499999999</v>
      </c>
      <c r="Q63" s="38">
        <v>0</v>
      </c>
      <c r="R63" s="38">
        <v>0</v>
      </c>
      <c r="S63" s="38">
        <v>0</v>
      </c>
      <c r="T63" s="39">
        <v>29754.832246500002</v>
      </c>
      <c r="U63" s="39">
        <v>29583.94</v>
      </c>
      <c r="V63" s="13">
        <f t="shared" ref="V63:V126" si="1">(T63-U63)/U63*100</f>
        <v>0.57765208589526362</v>
      </c>
      <c r="X63" s="61"/>
    </row>
    <row r="64" spans="1:24" ht="16.5" thickBot="1" x14ac:dyDescent="0.3">
      <c r="A64" s="81"/>
      <c r="B64" s="40" t="s">
        <v>25</v>
      </c>
      <c r="C64" s="15">
        <v>9908.6823000000004</v>
      </c>
      <c r="D64" s="15">
        <v>9935.5283299999992</v>
      </c>
      <c r="E64" s="15">
        <v>46307.968090000002</v>
      </c>
      <c r="F64" s="15">
        <v>9129.4834382000008</v>
      </c>
      <c r="G64" s="15">
        <v>19786.112929999999</v>
      </c>
      <c r="H64" s="15">
        <v>3019.3336863000018</v>
      </c>
      <c r="I64" s="15">
        <v>56955.705190000001</v>
      </c>
      <c r="J64" s="15">
        <v>38533.731189999999</v>
      </c>
      <c r="K64" s="15">
        <v>7558.20496</v>
      </c>
      <c r="L64" s="15">
        <v>68.988619999999997</v>
      </c>
      <c r="M64" s="15">
        <v>8948.3567500000008</v>
      </c>
      <c r="N64" s="15">
        <v>8384.3068999999996</v>
      </c>
      <c r="O64" s="15">
        <v>8888.2318099999993</v>
      </c>
      <c r="P64" s="15">
        <v>14472.576080000001</v>
      </c>
      <c r="Q64" s="38">
        <v>0</v>
      </c>
      <c r="R64" s="15">
        <v>0</v>
      </c>
      <c r="S64" s="15">
        <v>0</v>
      </c>
      <c r="T64" s="39">
        <v>241897.21027449999</v>
      </c>
      <c r="U64" s="17">
        <v>237059.87</v>
      </c>
      <c r="V64" s="13">
        <f t="shared" si="1"/>
        <v>2.0405563685241166</v>
      </c>
    </row>
    <row r="65" spans="1:23" ht="16.5" thickBot="1" x14ac:dyDescent="0.3">
      <c r="A65" s="81"/>
      <c r="B65" s="40" t="s">
        <v>44</v>
      </c>
      <c r="C65" s="15">
        <v>10188.54639</v>
      </c>
      <c r="D65" s="15">
        <v>10530.644281999999</v>
      </c>
      <c r="E65" s="15">
        <v>52603.752050000003</v>
      </c>
      <c r="F65" s="15">
        <v>9761.4364482000001</v>
      </c>
      <c r="G65" s="15">
        <v>23314.875110000001</v>
      </c>
      <c r="H65" s="15">
        <v>3218.2869308000018</v>
      </c>
      <c r="I65" s="15">
        <v>70878.585250000004</v>
      </c>
      <c r="J65" s="15">
        <v>39648.799319999998</v>
      </c>
      <c r="K65" s="15">
        <v>8048.0525200000002</v>
      </c>
      <c r="L65" s="15">
        <v>68.988619999999997</v>
      </c>
      <c r="M65" s="15">
        <v>9197.4318900000017</v>
      </c>
      <c r="N65" s="15">
        <v>9082.1252299999996</v>
      </c>
      <c r="O65" s="15">
        <v>9271.4931499999984</v>
      </c>
      <c r="P65" s="15">
        <v>15839.02533</v>
      </c>
      <c r="Q65" s="15">
        <v>0</v>
      </c>
      <c r="R65" s="15">
        <v>0</v>
      </c>
      <c r="S65" s="15">
        <v>0</v>
      </c>
      <c r="T65" s="39">
        <v>271652.04252099997</v>
      </c>
      <c r="U65" s="17">
        <v>266643.81</v>
      </c>
      <c r="V65" s="13">
        <f t="shared" si="1"/>
        <v>1.8782481847225214</v>
      </c>
    </row>
    <row r="66" spans="1:23" ht="16.5" thickBot="1" x14ac:dyDescent="0.3">
      <c r="A66" s="81"/>
      <c r="B66" s="19" t="s">
        <v>27</v>
      </c>
      <c r="C66" s="19">
        <v>598</v>
      </c>
      <c r="D66" s="19">
        <v>32</v>
      </c>
      <c r="E66" s="19">
        <v>206</v>
      </c>
      <c r="F66" s="19">
        <v>495</v>
      </c>
      <c r="G66" s="19">
        <v>2443</v>
      </c>
      <c r="H66" s="19">
        <v>2532</v>
      </c>
      <c r="I66" s="19">
        <v>2628</v>
      </c>
      <c r="J66" s="19">
        <v>2201</v>
      </c>
      <c r="K66" s="19">
        <v>253</v>
      </c>
      <c r="L66" s="19">
        <v>38</v>
      </c>
      <c r="M66" s="19">
        <v>359</v>
      </c>
      <c r="N66" s="19">
        <v>77</v>
      </c>
      <c r="O66" s="19">
        <v>27</v>
      </c>
      <c r="P66" s="19">
        <v>766</v>
      </c>
      <c r="Q66" s="41"/>
      <c r="R66" s="19"/>
      <c r="S66" s="19"/>
      <c r="T66" s="12">
        <v>12655</v>
      </c>
      <c r="U66" s="22">
        <v>14647</v>
      </c>
      <c r="V66" s="13">
        <f t="shared" si="1"/>
        <v>-13.600054618693246</v>
      </c>
    </row>
    <row r="67" spans="1:23" ht="16.5" thickBot="1" x14ac:dyDescent="0.3">
      <c r="A67" s="82"/>
      <c r="B67" s="42" t="s">
        <v>28</v>
      </c>
      <c r="C67" s="24">
        <v>852.18853000000001</v>
      </c>
      <c r="D67" s="24">
        <v>402.40433999999999</v>
      </c>
      <c r="E67" s="24">
        <v>643.86008000000004</v>
      </c>
      <c r="F67" s="24">
        <v>697.63891300000012</v>
      </c>
      <c r="G67" s="24">
        <v>4453.3078029999988</v>
      </c>
      <c r="H67" s="24">
        <v>3511.2628172999989</v>
      </c>
      <c r="I67" s="24">
        <v>11314.46228</v>
      </c>
      <c r="J67" s="24">
        <v>4845.3949764999998</v>
      </c>
      <c r="K67" s="24">
        <v>541.53881679999995</v>
      </c>
      <c r="L67" s="24">
        <v>132.88365999999999</v>
      </c>
      <c r="M67" s="24">
        <v>607.21999000000005</v>
      </c>
      <c r="N67" s="24">
        <v>188.83244999999999</v>
      </c>
      <c r="O67" s="24">
        <v>145.76516000000001</v>
      </c>
      <c r="P67" s="24">
        <v>1804.2888600000001</v>
      </c>
      <c r="Q67" s="15">
        <v>0</v>
      </c>
      <c r="R67" s="24">
        <v>0</v>
      </c>
      <c r="S67" s="24">
        <v>0</v>
      </c>
      <c r="T67" s="39">
        <v>30141.048676599999</v>
      </c>
      <c r="U67" s="25">
        <v>29611.77</v>
      </c>
      <c r="V67" s="13">
        <f t="shared" si="1"/>
        <v>1.7873929069420673</v>
      </c>
    </row>
    <row r="68" spans="1:23" ht="15" customHeight="1" thickBot="1" x14ac:dyDescent="0.3">
      <c r="A68" s="80" t="s">
        <v>45</v>
      </c>
      <c r="B68" s="9" t="s">
        <v>23</v>
      </c>
      <c r="C68" s="9">
        <v>6878</v>
      </c>
      <c r="D68" s="9">
        <v>2885</v>
      </c>
      <c r="E68" s="9">
        <v>5357</v>
      </c>
      <c r="F68" s="9">
        <v>4103</v>
      </c>
      <c r="G68" s="9">
        <v>6972</v>
      </c>
      <c r="H68" s="9">
        <v>1202</v>
      </c>
      <c r="I68" s="9">
        <v>10013</v>
      </c>
      <c r="J68" s="9">
        <v>18070</v>
      </c>
      <c r="K68" s="9">
        <v>3924</v>
      </c>
      <c r="L68" s="9">
        <v>872</v>
      </c>
      <c r="M68" s="9">
        <v>11463</v>
      </c>
      <c r="N68" s="9">
        <v>2880</v>
      </c>
      <c r="O68" s="9">
        <v>2920</v>
      </c>
      <c r="P68" s="9">
        <v>9835</v>
      </c>
      <c r="Q68" s="10"/>
      <c r="R68" s="9"/>
      <c r="S68" s="9"/>
      <c r="T68" s="12">
        <v>87374</v>
      </c>
      <c r="U68" s="12">
        <v>77009</v>
      </c>
      <c r="V68" s="13">
        <f t="shared" si="1"/>
        <v>13.459465776727395</v>
      </c>
    </row>
    <row r="69" spans="1:23" ht="15" customHeight="1" thickBot="1" x14ac:dyDescent="0.3">
      <c r="A69" s="81"/>
      <c r="B69" s="37" t="s">
        <v>24</v>
      </c>
      <c r="C69" s="38">
        <v>2259.0192200000001</v>
      </c>
      <c r="D69" s="38">
        <v>1166.10779</v>
      </c>
      <c r="E69" s="38">
        <v>2042.1206199999999</v>
      </c>
      <c r="F69" s="38">
        <v>2367.8960999999999</v>
      </c>
      <c r="G69" s="38">
        <v>2347.1135599999998</v>
      </c>
      <c r="H69" s="38">
        <v>774.60531270000001</v>
      </c>
      <c r="I69" s="38">
        <v>4136.4685499999996</v>
      </c>
      <c r="J69" s="38">
        <v>8948.2639400000007</v>
      </c>
      <c r="K69" s="38">
        <v>1600.6152400000001</v>
      </c>
      <c r="L69" s="38">
        <v>358.54883000000001</v>
      </c>
      <c r="M69" s="38">
        <v>5892.7103200000001</v>
      </c>
      <c r="N69" s="38">
        <v>1179.6730500000001</v>
      </c>
      <c r="O69" s="38">
        <v>1196.8671099999999</v>
      </c>
      <c r="P69" s="38">
        <v>6784.8479799999996</v>
      </c>
      <c r="Q69" s="15">
        <v>0</v>
      </c>
      <c r="R69" s="38">
        <v>0</v>
      </c>
      <c r="S69" s="38">
        <v>0</v>
      </c>
      <c r="T69" s="39">
        <v>41054.857622699994</v>
      </c>
      <c r="U69" s="39">
        <v>31131.200000000001</v>
      </c>
      <c r="V69" s="13">
        <f t="shared" si="1"/>
        <v>31.876887568420081</v>
      </c>
    </row>
    <row r="70" spans="1:23" ht="16.5" thickBot="1" x14ac:dyDescent="0.3">
      <c r="A70" s="81"/>
      <c r="B70" s="40" t="s">
        <v>25</v>
      </c>
      <c r="C70" s="15">
        <v>17008.240957999998</v>
      </c>
      <c r="D70" s="15">
        <v>5396.7420599999996</v>
      </c>
      <c r="E70" s="15">
        <v>18829.26873</v>
      </c>
      <c r="F70" s="15">
        <v>6982.92371</v>
      </c>
      <c r="G70" s="15">
        <v>13701.580120000001</v>
      </c>
      <c r="H70" s="15">
        <v>6419.9615541999956</v>
      </c>
      <c r="I70" s="15">
        <v>24540.935020000001</v>
      </c>
      <c r="J70" s="15">
        <v>47157.595548099998</v>
      </c>
      <c r="K70" s="15">
        <v>5891.0407498999994</v>
      </c>
      <c r="L70" s="15">
        <v>2212.6032255999999</v>
      </c>
      <c r="M70" s="15">
        <v>18069.200193699999</v>
      </c>
      <c r="N70" s="15">
        <v>8616.7964200000006</v>
      </c>
      <c r="O70" s="15">
        <v>5743.6184499999999</v>
      </c>
      <c r="P70" s="15">
        <v>17006.282897000001</v>
      </c>
      <c r="Q70" s="15">
        <v>0</v>
      </c>
      <c r="R70" s="15">
        <v>0</v>
      </c>
      <c r="S70" s="15">
        <v>0</v>
      </c>
      <c r="T70" s="39">
        <v>197576.78963650001</v>
      </c>
      <c r="U70" s="17">
        <v>163232.25</v>
      </c>
      <c r="V70" s="13">
        <f t="shared" si="1"/>
        <v>21.040290528679233</v>
      </c>
    </row>
    <row r="71" spans="1:23" ht="16.5" thickBot="1" x14ac:dyDescent="0.3">
      <c r="A71" s="81"/>
      <c r="B71" s="40" t="s">
        <v>44</v>
      </c>
      <c r="C71" s="15">
        <v>19267.260177999997</v>
      </c>
      <c r="D71" s="15">
        <v>6562.8498499999996</v>
      </c>
      <c r="E71" s="15">
        <v>20871.389350000001</v>
      </c>
      <c r="F71" s="15">
        <v>9350.8198100000009</v>
      </c>
      <c r="G71" s="15">
        <v>16048.69368</v>
      </c>
      <c r="H71" s="15">
        <v>7194.5668668999951</v>
      </c>
      <c r="I71" s="15">
        <v>28677.403570000002</v>
      </c>
      <c r="J71" s="15">
        <v>56105.859488100003</v>
      </c>
      <c r="K71" s="15">
        <v>7491.6559898999994</v>
      </c>
      <c r="L71" s="15">
        <v>2571.1520556</v>
      </c>
      <c r="M71" s="15">
        <v>23961.910513700001</v>
      </c>
      <c r="N71" s="15">
        <v>9796.46947</v>
      </c>
      <c r="O71" s="15">
        <v>6940.4855600000001</v>
      </c>
      <c r="P71" s="15">
        <v>23791.130877</v>
      </c>
      <c r="Q71" s="15">
        <v>0</v>
      </c>
      <c r="R71" s="15">
        <v>0</v>
      </c>
      <c r="S71" s="15">
        <v>0</v>
      </c>
      <c r="T71" s="39">
        <v>238631.64725919999</v>
      </c>
      <c r="U71" s="17">
        <v>194363.45</v>
      </c>
      <c r="V71" s="13">
        <f t="shared" si="1"/>
        <v>22.775988622963823</v>
      </c>
    </row>
    <row r="72" spans="1:23" ht="16.5" thickBot="1" x14ac:dyDescent="0.3">
      <c r="A72" s="81"/>
      <c r="B72" s="19" t="s">
        <v>27</v>
      </c>
      <c r="C72" s="19">
        <v>5273</v>
      </c>
      <c r="D72" s="19">
        <v>45</v>
      </c>
      <c r="E72" s="19">
        <v>57</v>
      </c>
      <c r="F72" s="19">
        <v>339</v>
      </c>
      <c r="G72" s="19">
        <v>20</v>
      </c>
      <c r="H72" s="19">
        <v>1976</v>
      </c>
      <c r="I72" s="19">
        <v>3826</v>
      </c>
      <c r="J72" s="19">
        <v>7764</v>
      </c>
      <c r="K72" s="19">
        <v>874</v>
      </c>
      <c r="L72" s="19">
        <v>713</v>
      </c>
      <c r="M72" s="19">
        <v>754</v>
      </c>
      <c r="N72" s="19">
        <v>408</v>
      </c>
      <c r="O72" s="19">
        <v>35</v>
      </c>
      <c r="P72" s="19">
        <v>2842</v>
      </c>
      <c r="Q72" s="41"/>
      <c r="R72" s="19"/>
      <c r="S72" s="19"/>
      <c r="T72" s="12">
        <v>24926</v>
      </c>
      <c r="U72" s="22">
        <v>28603</v>
      </c>
      <c r="V72" s="13">
        <f t="shared" si="1"/>
        <v>-12.855294899136455</v>
      </c>
    </row>
    <row r="73" spans="1:23" ht="16.5" thickBot="1" x14ac:dyDescent="0.3">
      <c r="A73" s="82"/>
      <c r="B73" s="42" t="s">
        <v>28</v>
      </c>
      <c r="C73" s="24">
        <v>6205.61186</v>
      </c>
      <c r="D73" s="24">
        <v>198.61062999999999</v>
      </c>
      <c r="E73" s="24">
        <v>120.71014</v>
      </c>
      <c r="F73" s="24">
        <v>432.28113279999991</v>
      </c>
      <c r="G73" s="24">
        <v>50.360950000000003</v>
      </c>
      <c r="H73" s="24">
        <v>4468.5512332999988</v>
      </c>
      <c r="I73" s="24">
        <v>7296.3298500000001</v>
      </c>
      <c r="J73" s="24">
        <v>16122.713879999999</v>
      </c>
      <c r="K73" s="24">
        <v>381.35179989999995</v>
      </c>
      <c r="L73" s="24">
        <v>2398.4913999999999</v>
      </c>
      <c r="M73" s="24">
        <v>770.17818</v>
      </c>
      <c r="N73" s="24">
        <v>665.14535000000001</v>
      </c>
      <c r="O73" s="24">
        <v>39.41122</v>
      </c>
      <c r="P73" s="24">
        <v>4204.2501700000003</v>
      </c>
      <c r="Q73" s="24">
        <v>0</v>
      </c>
      <c r="R73" s="24">
        <v>0</v>
      </c>
      <c r="S73" s="24">
        <v>0</v>
      </c>
      <c r="T73" s="39">
        <v>43353.997796000003</v>
      </c>
      <c r="U73" s="25">
        <v>43727.44</v>
      </c>
      <c r="V73" s="13">
        <f t="shared" si="1"/>
        <v>-0.85402256340640792</v>
      </c>
    </row>
    <row r="74" spans="1:23" ht="16.5" thickBot="1" x14ac:dyDescent="0.3">
      <c r="A74" s="83" t="s">
        <v>46</v>
      </c>
      <c r="B74" s="43" t="s">
        <v>23</v>
      </c>
      <c r="C74" s="9">
        <v>1825</v>
      </c>
      <c r="D74" s="9">
        <v>1248</v>
      </c>
      <c r="E74" s="9">
        <v>1042</v>
      </c>
      <c r="F74" s="9">
        <v>371</v>
      </c>
      <c r="G74" s="9">
        <v>20059</v>
      </c>
      <c r="H74" s="9"/>
      <c r="I74" s="9">
        <v>5</v>
      </c>
      <c r="J74" s="9">
        <v>14326</v>
      </c>
      <c r="K74" s="9">
        <v>270</v>
      </c>
      <c r="L74" s="9">
        <v>24</v>
      </c>
      <c r="M74" s="9">
        <v>338</v>
      </c>
      <c r="N74" s="9">
        <v>108</v>
      </c>
      <c r="O74" s="9">
        <v>554</v>
      </c>
      <c r="P74" s="9">
        <v>575</v>
      </c>
      <c r="Q74" s="10"/>
      <c r="R74" s="9"/>
      <c r="S74" s="9"/>
      <c r="T74" s="12">
        <v>40745</v>
      </c>
      <c r="U74" s="12">
        <v>35915</v>
      </c>
      <c r="V74" s="13">
        <f t="shared" si="1"/>
        <v>13.448419880272866</v>
      </c>
    </row>
    <row r="75" spans="1:23" ht="15" customHeight="1" thickBot="1" x14ac:dyDescent="0.3">
      <c r="A75" s="83"/>
      <c r="B75" s="44" t="s">
        <v>24</v>
      </c>
      <c r="C75" s="38">
        <v>969.76826000000005</v>
      </c>
      <c r="D75" s="38">
        <v>864.84775999999999</v>
      </c>
      <c r="E75" s="38">
        <v>583.98932000000002</v>
      </c>
      <c r="F75" s="38">
        <v>208.64623</v>
      </c>
      <c r="G75" s="38">
        <v>8303.3010900000008</v>
      </c>
      <c r="H75" s="38">
        <v>0</v>
      </c>
      <c r="I75" s="38">
        <v>3.19129</v>
      </c>
      <c r="J75" s="38">
        <v>7643.3599400000003</v>
      </c>
      <c r="K75" s="38">
        <v>164.56558999999999</v>
      </c>
      <c r="L75" s="38">
        <v>17.84816</v>
      </c>
      <c r="M75" s="38">
        <v>149.88111000000001</v>
      </c>
      <c r="N75" s="38">
        <v>57.739809999999999</v>
      </c>
      <c r="O75" s="38">
        <v>323.20177999999999</v>
      </c>
      <c r="P75" s="38">
        <v>374.37711000000002</v>
      </c>
      <c r="Q75" s="15">
        <v>0</v>
      </c>
      <c r="R75" s="38">
        <v>0</v>
      </c>
      <c r="S75" s="38">
        <v>0</v>
      </c>
      <c r="T75" s="39">
        <v>19664.71745</v>
      </c>
      <c r="U75" s="39">
        <v>17499.11</v>
      </c>
      <c r="V75" s="13">
        <f t="shared" si="1"/>
        <v>12.375529098336999</v>
      </c>
    </row>
    <row r="76" spans="1:23" ht="16.5" thickBot="1" x14ac:dyDescent="0.3">
      <c r="A76" s="83"/>
      <c r="B76" s="45" t="s">
        <v>25</v>
      </c>
      <c r="C76" s="15">
        <v>8325.7723000000005</v>
      </c>
      <c r="D76" s="15">
        <v>6398.9889599999997</v>
      </c>
      <c r="E76" s="15">
        <v>9214.4027900000001</v>
      </c>
      <c r="F76" s="15">
        <v>1678.4111895999997</v>
      </c>
      <c r="G76" s="15">
        <v>42706.019910000003</v>
      </c>
      <c r="H76" s="15">
        <v>0</v>
      </c>
      <c r="I76" s="15">
        <v>150.08251000000001</v>
      </c>
      <c r="J76" s="15">
        <v>68128.85411</v>
      </c>
      <c r="K76" s="15">
        <v>1516.46074</v>
      </c>
      <c r="L76" s="15">
        <v>240.38786999999999</v>
      </c>
      <c r="M76" s="15">
        <v>995.84011999999996</v>
      </c>
      <c r="N76" s="15">
        <v>1723.5135499999999</v>
      </c>
      <c r="O76" s="15">
        <v>1503.5456799999999</v>
      </c>
      <c r="P76" s="15">
        <v>4500.2473832999995</v>
      </c>
      <c r="Q76" s="15">
        <v>0</v>
      </c>
      <c r="R76" s="15">
        <v>0</v>
      </c>
      <c r="S76" s="15">
        <v>0</v>
      </c>
      <c r="T76" s="39">
        <v>147082.52711290005</v>
      </c>
      <c r="U76" s="17">
        <v>139452.64000000001</v>
      </c>
      <c r="V76" s="13">
        <f t="shared" si="1"/>
        <v>5.4713106276797863</v>
      </c>
    </row>
    <row r="77" spans="1:23" ht="16.5" thickBot="1" x14ac:dyDescent="0.3">
      <c r="A77" s="83"/>
      <c r="B77" s="45" t="s">
        <v>44</v>
      </c>
      <c r="C77" s="15">
        <v>9295.5405600000013</v>
      </c>
      <c r="D77" s="15">
        <v>7263.8367199999993</v>
      </c>
      <c r="E77" s="15">
        <v>9798.3921100000007</v>
      </c>
      <c r="F77" s="15">
        <v>1887.0574195999998</v>
      </c>
      <c r="G77" s="15">
        <v>51009.321000000004</v>
      </c>
      <c r="H77" s="15">
        <v>0</v>
      </c>
      <c r="I77" s="15">
        <v>153.27380000000002</v>
      </c>
      <c r="J77" s="15">
        <v>75772.214049999995</v>
      </c>
      <c r="K77" s="15">
        <v>1681.0263299999999</v>
      </c>
      <c r="L77" s="15">
        <v>258.23602999999997</v>
      </c>
      <c r="M77" s="15">
        <v>1145.7212299999999</v>
      </c>
      <c r="N77" s="15">
        <v>1781.2533599999999</v>
      </c>
      <c r="O77" s="15">
        <v>1826.74746</v>
      </c>
      <c r="P77" s="15">
        <v>4874.6244932999998</v>
      </c>
      <c r="Q77" s="15">
        <v>0</v>
      </c>
      <c r="R77" s="15">
        <v>0</v>
      </c>
      <c r="S77" s="15">
        <v>0</v>
      </c>
      <c r="T77" s="39">
        <v>166747.24456290001</v>
      </c>
      <c r="U77" s="17">
        <v>156951.74</v>
      </c>
      <c r="V77" s="13">
        <f t="shared" si="1"/>
        <v>6.2410933213610909</v>
      </c>
    </row>
    <row r="78" spans="1:23" ht="16.5" thickBot="1" x14ac:dyDescent="0.3">
      <c r="A78" s="83"/>
      <c r="B78" s="46" t="s">
        <v>27</v>
      </c>
      <c r="C78" s="19">
        <v>1929</v>
      </c>
      <c r="D78" s="19">
        <v>32</v>
      </c>
      <c r="E78" s="19">
        <v>82</v>
      </c>
      <c r="F78" s="19">
        <v>96</v>
      </c>
      <c r="G78" s="19">
        <v>5066</v>
      </c>
      <c r="H78" s="19"/>
      <c r="I78" s="19">
        <v>19</v>
      </c>
      <c r="J78" s="19">
        <v>9479</v>
      </c>
      <c r="K78" s="19">
        <v>110</v>
      </c>
      <c r="L78" s="19">
        <v>10</v>
      </c>
      <c r="M78" s="19">
        <v>109</v>
      </c>
      <c r="N78" s="19">
        <v>82</v>
      </c>
      <c r="O78" s="19">
        <v>11</v>
      </c>
      <c r="P78" s="19">
        <v>654</v>
      </c>
      <c r="Q78" s="41"/>
      <c r="R78" s="19"/>
      <c r="S78" s="19"/>
      <c r="T78" s="12">
        <v>17679</v>
      </c>
      <c r="U78" s="22">
        <v>20687</v>
      </c>
      <c r="V78" s="13">
        <f t="shared" si="1"/>
        <v>-14.540532701696717</v>
      </c>
    </row>
    <row r="79" spans="1:23" ht="16.5" thickBot="1" x14ac:dyDescent="0.3">
      <c r="A79" s="83"/>
      <c r="B79" s="47" t="s">
        <v>28</v>
      </c>
      <c r="C79" s="24">
        <v>2761.2492400000001</v>
      </c>
      <c r="D79" s="24">
        <v>204.07112000000001</v>
      </c>
      <c r="E79" s="24">
        <v>244.45151999999999</v>
      </c>
      <c r="F79" s="24">
        <v>198.99967039999999</v>
      </c>
      <c r="G79" s="24">
        <v>29041.962877900009</v>
      </c>
      <c r="H79" s="24">
        <v>0</v>
      </c>
      <c r="I79" s="24">
        <v>75.736519999999999</v>
      </c>
      <c r="J79" s="24">
        <v>21804.4014966</v>
      </c>
      <c r="K79" s="24">
        <v>165.16551000000001</v>
      </c>
      <c r="L79" s="24">
        <v>17.124590000000001</v>
      </c>
      <c r="M79" s="24">
        <v>105.79772</v>
      </c>
      <c r="N79" s="24">
        <v>175.91821999999999</v>
      </c>
      <c r="O79" s="24">
        <v>41.190829999999998</v>
      </c>
      <c r="P79" s="24">
        <v>1432.74764</v>
      </c>
      <c r="Q79" s="15">
        <v>0</v>
      </c>
      <c r="R79" s="24">
        <v>0</v>
      </c>
      <c r="S79" s="24">
        <v>0</v>
      </c>
      <c r="T79" s="39">
        <v>56268.816954900009</v>
      </c>
      <c r="U79" s="25">
        <v>47064.55</v>
      </c>
      <c r="V79" s="13">
        <f t="shared" si="1"/>
        <v>19.556687474755428</v>
      </c>
    </row>
    <row r="80" spans="1:23" ht="16.5" thickBot="1" x14ac:dyDescent="0.3">
      <c r="A80" s="80" t="s">
        <v>47</v>
      </c>
      <c r="B80" s="9" t="s">
        <v>23</v>
      </c>
      <c r="C80" s="9">
        <v>11306</v>
      </c>
      <c r="D80" s="9">
        <v>13373</v>
      </c>
      <c r="E80" s="9">
        <v>12836</v>
      </c>
      <c r="F80" s="9">
        <v>10603</v>
      </c>
      <c r="G80" s="9">
        <v>9783</v>
      </c>
      <c r="H80" s="9">
        <v>3057</v>
      </c>
      <c r="I80" s="9">
        <v>7480</v>
      </c>
      <c r="J80" s="9">
        <v>42449</v>
      </c>
      <c r="K80" s="9">
        <v>7913</v>
      </c>
      <c r="L80" s="9">
        <v>62421</v>
      </c>
      <c r="M80" s="9"/>
      <c r="N80" s="9">
        <v>8521</v>
      </c>
      <c r="O80" s="9">
        <v>5779</v>
      </c>
      <c r="P80" s="9">
        <v>13795</v>
      </c>
      <c r="Q80" s="10"/>
      <c r="R80" s="9"/>
      <c r="S80" s="9"/>
      <c r="T80" s="12">
        <v>209316</v>
      </c>
      <c r="U80" s="12">
        <v>214804</v>
      </c>
      <c r="V80" s="13">
        <f t="shared" si="1"/>
        <v>-2.5548872460475596</v>
      </c>
      <c r="W80" s="48"/>
    </row>
    <row r="81" spans="1:23" ht="15" customHeight="1" thickBot="1" x14ac:dyDescent="0.3">
      <c r="A81" s="81"/>
      <c r="B81" s="37" t="s">
        <v>24</v>
      </c>
      <c r="C81" s="38">
        <v>6260.5913700000001</v>
      </c>
      <c r="D81" s="38">
        <v>6151.6381499999998</v>
      </c>
      <c r="E81" s="38">
        <v>7028.9804999999997</v>
      </c>
      <c r="F81" s="38">
        <v>9860.8968000000004</v>
      </c>
      <c r="G81" s="38">
        <v>2434.48342</v>
      </c>
      <c r="H81" s="38">
        <v>2657.7062501999999</v>
      </c>
      <c r="I81" s="38">
        <v>4286.9286700000002</v>
      </c>
      <c r="J81" s="38">
        <v>63625.793060000004</v>
      </c>
      <c r="K81" s="38">
        <v>4718.8445096000005</v>
      </c>
      <c r="L81" s="38">
        <v>9551.9000541000005</v>
      </c>
      <c r="M81" s="38">
        <v>0</v>
      </c>
      <c r="N81" s="38">
        <v>6710.9373100000003</v>
      </c>
      <c r="O81" s="38">
        <v>2785.3597100000002</v>
      </c>
      <c r="P81" s="38">
        <v>11594.185299999999</v>
      </c>
      <c r="Q81" s="15">
        <v>0</v>
      </c>
      <c r="R81" s="38">
        <v>0</v>
      </c>
      <c r="S81" s="38">
        <v>0</v>
      </c>
      <c r="T81" s="39">
        <v>137668.2451039</v>
      </c>
      <c r="U81" s="39">
        <v>87310.12</v>
      </c>
      <c r="V81" s="13">
        <f t="shared" si="1"/>
        <v>57.677306025807781</v>
      </c>
      <c r="W81" s="48"/>
    </row>
    <row r="82" spans="1:23" ht="16.5" thickBot="1" x14ac:dyDescent="0.3">
      <c r="A82" s="81"/>
      <c r="B82" s="40" t="s">
        <v>25</v>
      </c>
      <c r="C82" s="15">
        <v>19636.52133</v>
      </c>
      <c r="D82" s="15">
        <v>19139.116170000001</v>
      </c>
      <c r="E82" s="15">
        <v>40598.954559700003</v>
      </c>
      <c r="F82" s="15">
        <v>14183.423164200001</v>
      </c>
      <c r="G82" s="15">
        <v>43025.925739999999</v>
      </c>
      <c r="H82" s="15">
        <v>3679.7028533000012</v>
      </c>
      <c r="I82" s="15">
        <v>24153.692385999999</v>
      </c>
      <c r="J82" s="15">
        <v>130582.04909</v>
      </c>
      <c r="K82" s="15">
        <v>14205.343533400002</v>
      </c>
      <c r="L82" s="15">
        <v>78725.190571999992</v>
      </c>
      <c r="M82" s="15">
        <v>0</v>
      </c>
      <c r="N82" s="15">
        <v>20770.843870000001</v>
      </c>
      <c r="O82" s="15">
        <v>7187.53737</v>
      </c>
      <c r="P82" s="15">
        <v>26710.135371</v>
      </c>
      <c r="Q82" s="15">
        <v>0</v>
      </c>
      <c r="R82" s="15">
        <v>0</v>
      </c>
      <c r="S82" s="15">
        <v>0</v>
      </c>
      <c r="T82" s="39">
        <v>442598.43600959994</v>
      </c>
      <c r="U82" s="17">
        <v>400358.6</v>
      </c>
      <c r="V82" s="13">
        <f t="shared" si="1"/>
        <v>10.550500478720819</v>
      </c>
      <c r="W82" s="48"/>
    </row>
    <row r="83" spans="1:23" ht="16.5" thickBot="1" x14ac:dyDescent="0.3">
      <c r="A83" s="81"/>
      <c r="B83" s="40" t="s">
        <v>44</v>
      </c>
      <c r="C83" s="15">
        <v>25897.112699999998</v>
      </c>
      <c r="D83" s="15">
        <v>25290.75432</v>
      </c>
      <c r="E83" s="15">
        <v>47627.935059700001</v>
      </c>
      <c r="F83" s="15">
        <v>24044.319964200004</v>
      </c>
      <c r="G83" s="15">
        <v>45460.409159999996</v>
      </c>
      <c r="H83" s="15">
        <v>6337.409103500001</v>
      </c>
      <c r="I83" s="15">
        <v>28440.621056</v>
      </c>
      <c r="J83" s="15">
        <v>194207.84215000001</v>
      </c>
      <c r="K83" s="15">
        <v>18924.188043000002</v>
      </c>
      <c r="L83" s="15">
        <v>88277.090626099991</v>
      </c>
      <c r="M83" s="15">
        <v>0</v>
      </c>
      <c r="N83" s="15">
        <v>27481.781180000002</v>
      </c>
      <c r="O83" s="15">
        <v>9972.8970800000006</v>
      </c>
      <c r="P83" s="15">
        <v>38304.320671000001</v>
      </c>
      <c r="Q83" s="15">
        <v>0</v>
      </c>
      <c r="R83" s="15">
        <v>0</v>
      </c>
      <c r="S83" s="15">
        <v>0</v>
      </c>
      <c r="T83" s="39">
        <v>580266.68111350015</v>
      </c>
      <c r="U83" s="17">
        <v>487668.72</v>
      </c>
      <c r="V83" s="13">
        <f t="shared" si="1"/>
        <v>18.98788200184342</v>
      </c>
      <c r="W83" s="48"/>
    </row>
    <row r="84" spans="1:23" ht="16.5" thickBot="1" x14ac:dyDescent="0.3">
      <c r="A84" s="81"/>
      <c r="B84" s="19" t="s">
        <v>27</v>
      </c>
      <c r="C84" s="19">
        <v>4303</v>
      </c>
      <c r="D84" s="19">
        <v>114</v>
      </c>
      <c r="E84" s="19">
        <v>307</v>
      </c>
      <c r="F84" s="19">
        <v>633</v>
      </c>
      <c r="G84" s="19">
        <v>6561</v>
      </c>
      <c r="H84" s="19">
        <v>535</v>
      </c>
      <c r="I84" s="19">
        <v>4720</v>
      </c>
      <c r="J84" s="19">
        <v>15325</v>
      </c>
      <c r="K84" s="19">
        <v>1018</v>
      </c>
      <c r="L84" s="19">
        <v>17840</v>
      </c>
      <c r="M84" s="19">
        <v>87</v>
      </c>
      <c r="N84" s="19">
        <v>711</v>
      </c>
      <c r="O84" s="19">
        <v>81</v>
      </c>
      <c r="P84" s="19">
        <v>3184</v>
      </c>
      <c r="Q84" s="41"/>
      <c r="R84" s="19"/>
      <c r="S84" s="19"/>
      <c r="T84" s="12">
        <v>55419</v>
      </c>
      <c r="U84" s="22">
        <v>66767</v>
      </c>
      <c r="V84" s="13">
        <f t="shared" si="1"/>
        <v>-16.996420387317087</v>
      </c>
      <c r="W84" s="48"/>
    </row>
    <row r="85" spans="1:23" ht="16.5" thickBot="1" x14ac:dyDescent="0.3">
      <c r="A85" s="82"/>
      <c r="B85" s="42" t="s">
        <v>28</v>
      </c>
      <c r="C85" s="24">
        <v>6006.2502699999995</v>
      </c>
      <c r="D85" s="24">
        <v>744.34661000000006</v>
      </c>
      <c r="E85" s="24">
        <v>840.51217999999994</v>
      </c>
      <c r="F85" s="24">
        <v>1315.38534</v>
      </c>
      <c r="G85" s="24">
        <v>15992.024463499996</v>
      </c>
      <c r="H85" s="24">
        <v>1302.6541225999999</v>
      </c>
      <c r="I85" s="24">
        <v>12487.719580000001</v>
      </c>
      <c r="J85" s="24">
        <v>39513.792966599998</v>
      </c>
      <c r="K85" s="24">
        <v>1581.5886303</v>
      </c>
      <c r="L85" s="24">
        <v>36366.167580000001</v>
      </c>
      <c r="M85" s="24">
        <v>344.89042999999998</v>
      </c>
      <c r="N85" s="24">
        <v>1588.44253</v>
      </c>
      <c r="O85" s="24">
        <v>129.30334999999999</v>
      </c>
      <c r="P85" s="24">
        <v>6720.8395600000003</v>
      </c>
      <c r="Q85" s="15">
        <v>0</v>
      </c>
      <c r="R85" s="24">
        <v>0</v>
      </c>
      <c r="S85" s="24">
        <v>0</v>
      </c>
      <c r="T85" s="39">
        <v>124933.917613</v>
      </c>
      <c r="U85" s="25">
        <v>143239.26999999999</v>
      </c>
      <c r="V85" s="13">
        <f t="shared" si="1"/>
        <v>-12.779562746305531</v>
      </c>
      <c r="W85" s="48"/>
    </row>
    <row r="86" spans="1:23" ht="16.5" thickBot="1" x14ac:dyDescent="0.3">
      <c r="A86" s="80" t="s">
        <v>48</v>
      </c>
      <c r="B86" s="9" t="s">
        <v>23</v>
      </c>
      <c r="C86" s="9">
        <v>66653</v>
      </c>
      <c r="D86" s="9">
        <v>18968</v>
      </c>
      <c r="E86" s="9">
        <v>4461</v>
      </c>
      <c r="F86" s="9">
        <v>36636</v>
      </c>
      <c r="G86" s="9"/>
      <c r="H86" s="9"/>
      <c r="I86" s="9">
        <v>28625</v>
      </c>
      <c r="J86" s="9">
        <v>50375</v>
      </c>
      <c r="K86" s="9">
        <v>130086</v>
      </c>
      <c r="L86" s="9"/>
      <c r="M86" s="9">
        <v>11825</v>
      </c>
      <c r="N86" s="9">
        <v>18067</v>
      </c>
      <c r="O86" s="9">
        <v>155288</v>
      </c>
      <c r="P86" s="9">
        <v>15966</v>
      </c>
      <c r="Q86" s="10">
        <v>546</v>
      </c>
      <c r="R86" s="9">
        <v>7269</v>
      </c>
      <c r="S86" s="9">
        <v>42305</v>
      </c>
      <c r="T86" s="12">
        <v>587070</v>
      </c>
      <c r="U86" s="12">
        <v>610797</v>
      </c>
      <c r="V86" s="13">
        <f t="shared" si="1"/>
        <v>-3.8845966826949052</v>
      </c>
    </row>
    <row r="87" spans="1:23" ht="15" customHeight="1" thickBot="1" x14ac:dyDescent="0.3">
      <c r="A87" s="81"/>
      <c r="B87" s="37" t="s">
        <v>24</v>
      </c>
      <c r="C87" s="38">
        <v>2935.1709099999998</v>
      </c>
      <c r="D87" s="38">
        <v>812.59837049999999</v>
      </c>
      <c r="E87" s="38">
        <v>200.836815</v>
      </c>
      <c r="F87" s="38">
        <v>1522.99506</v>
      </c>
      <c r="G87" s="38">
        <v>0</v>
      </c>
      <c r="H87" s="38">
        <v>0</v>
      </c>
      <c r="I87" s="38">
        <v>1212.8520599999999</v>
      </c>
      <c r="J87" s="38">
        <v>2184.3073300000001</v>
      </c>
      <c r="K87" s="38">
        <v>5575.4079437999999</v>
      </c>
      <c r="L87" s="38">
        <v>0</v>
      </c>
      <c r="M87" s="38">
        <v>486.3338</v>
      </c>
      <c r="N87" s="38">
        <v>723.74244999999996</v>
      </c>
      <c r="O87" s="38">
        <v>6559.2310399999997</v>
      </c>
      <c r="P87" s="38">
        <v>687.96888999999999</v>
      </c>
      <c r="Q87" s="15">
        <v>23.17737</v>
      </c>
      <c r="R87" s="38">
        <v>312.54664000000002</v>
      </c>
      <c r="S87" s="38">
        <v>1838.2631200000001</v>
      </c>
      <c r="T87" s="39">
        <v>25075.4317993</v>
      </c>
      <c r="U87" s="39">
        <v>25873.7</v>
      </c>
      <c r="V87" s="13">
        <f t="shared" si="1"/>
        <v>-3.0852495031634448</v>
      </c>
    </row>
    <row r="88" spans="1:23" ht="16.5" thickBot="1" x14ac:dyDescent="0.3">
      <c r="A88" s="81"/>
      <c r="B88" s="40" t="s">
        <v>25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39">
        <v>0</v>
      </c>
      <c r="U88" s="39" t="s">
        <v>58</v>
      </c>
      <c r="V88" s="13"/>
    </row>
    <row r="89" spans="1:23" ht="16.5" thickBot="1" x14ac:dyDescent="0.3">
      <c r="A89" s="81"/>
      <c r="B89" s="40" t="s">
        <v>44</v>
      </c>
      <c r="C89" s="15">
        <v>2935.1709099999998</v>
      </c>
      <c r="D89" s="15">
        <v>812.59837049999999</v>
      </c>
      <c r="E89" s="15">
        <v>200.836815</v>
      </c>
      <c r="F89" s="15">
        <v>1522.99506</v>
      </c>
      <c r="G89" s="15">
        <v>0</v>
      </c>
      <c r="H89" s="15">
        <v>0</v>
      </c>
      <c r="I89" s="15">
        <v>1212.8520599999999</v>
      </c>
      <c r="J89" s="15">
        <v>2184.3073300000001</v>
      </c>
      <c r="K89" s="15">
        <v>5575.4079437999999</v>
      </c>
      <c r="L89" s="15">
        <v>0</v>
      </c>
      <c r="M89" s="15">
        <v>486.3338</v>
      </c>
      <c r="N89" s="15">
        <v>723.74244999999996</v>
      </c>
      <c r="O89" s="15">
        <v>6559.2310399999997</v>
      </c>
      <c r="P89" s="15">
        <v>687.96888999999999</v>
      </c>
      <c r="Q89" s="15">
        <v>23.17737</v>
      </c>
      <c r="R89" s="15">
        <v>312.54664000000002</v>
      </c>
      <c r="S89" s="15">
        <v>1838.2631200000001</v>
      </c>
      <c r="T89" s="39">
        <v>25075.4317993</v>
      </c>
      <c r="U89" s="17">
        <v>25873.7</v>
      </c>
      <c r="V89" s="13">
        <f t="shared" si="1"/>
        <v>-3.0852495031634448</v>
      </c>
    </row>
    <row r="90" spans="1:23" ht="16.5" thickBot="1" x14ac:dyDescent="0.3">
      <c r="A90" s="81"/>
      <c r="B90" s="19" t="s">
        <v>27</v>
      </c>
      <c r="C90" s="19"/>
      <c r="D90" s="19">
        <v>63</v>
      </c>
      <c r="E90" s="19"/>
      <c r="F90" s="19">
        <v>114</v>
      </c>
      <c r="G90" s="19"/>
      <c r="H90" s="19"/>
      <c r="I90" s="19">
        <v>90</v>
      </c>
      <c r="J90" s="19"/>
      <c r="K90" s="19">
        <v>31</v>
      </c>
      <c r="L90" s="19"/>
      <c r="M90" s="19">
        <v>57</v>
      </c>
      <c r="N90" s="19">
        <v>76</v>
      </c>
      <c r="O90" s="19">
        <v>345</v>
      </c>
      <c r="P90" s="19">
        <v>92</v>
      </c>
      <c r="Q90" s="41"/>
      <c r="R90" s="19">
        <v>3</v>
      </c>
      <c r="S90" s="19"/>
      <c r="T90" s="12">
        <v>871</v>
      </c>
      <c r="U90" s="22">
        <v>914</v>
      </c>
      <c r="V90" s="13">
        <f t="shared" si="1"/>
        <v>-4.7045951859956237</v>
      </c>
    </row>
    <row r="91" spans="1:23" ht="16.5" thickBot="1" x14ac:dyDescent="0.3">
      <c r="A91" s="81"/>
      <c r="B91" s="49" t="s">
        <v>28</v>
      </c>
      <c r="C91" s="50">
        <v>0</v>
      </c>
      <c r="D91" s="50">
        <v>612.48851999999999</v>
      </c>
      <c r="E91" s="50">
        <v>0</v>
      </c>
      <c r="F91" s="50">
        <v>1295.2163820000001</v>
      </c>
      <c r="G91" s="50">
        <v>0</v>
      </c>
      <c r="H91" s="50">
        <v>0</v>
      </c>
      <c r="I91" s="50">
        <v>965.92607999999996</v>
      </c>
      <c r="J91" s="50">
        <v>0</v>
      </c>
      <c r="K91" s="50">
        <v>369</v>
      </c>
      <c r="L91" s="50">
        <v>0</v>
      </c>
      <c r="M91" s="50">
        <v>536.34544000000005</v>
      </c>
      <c r="N91" s="50">
        <v>863.11360000000002</v>
      </c>
      <c r="O91" s="50">
        <v>3437.1298900000002</v>
      </c>
      <c r="P91" s="50">
        <v>908.86404500000003</v>
      </c>
      <c r="Q91" s="15">
        <v>0</v>
      </c>
      <c r="R91" s="50">
        <v>27</v>
      </c>
      <c r="S91" s="50">
        <v>0</v>
      </c>
      <c r="T91" s="39">
        <v>9015.0839569999989</v>
      </c>
      <c r="U91" s="51">
        <v>9575.83</v>
      </c>
      <c r="V91" s="13">
        <f t="shared" si="1"/>
        <v>-5.8558479317197678</v>
      </c>
    </row>
    <row r="92" spans="1:23" ht="16.5" thickBot="1" x14ac:dyDescent="0.3">
      <c r="A92" s="75" t="s">
        <v>49</v>
      </c>
      <c r="B92" s="9" t="s">
        <v>23</v>
      </c>
      <c r="C92" s="9">
        <v>383</v>
      </c>
      <c r="D92" s="9">
        <v>334277</v>
      </c>
      <c r="E92" s="9"/>
      <c r="F92" s="9"/>
      <c r="G92" s="9">
        <v>610</v>
      </c>
      <c r="H92" s="9">
        <v>140795</v>
      </c>
      <c r="I92" s="9">
        <v>234181</v>
      </c>
      <c r="J92" s="9">
        <v>785322</v>
      </c>
      <c r="K92" s="9">
        <v>46538</v>
      </c>
      <c r="L92" s="9"/>
      <c r="M92" s="9">
        <v>178</v>
      </c>
      <c r="N92" s="9">
        <v>189884</v>
      </c>
      <c r="O92" s="52">
        <v>114269</v>
      </c>
      <c r="P92" s="9">
        <v>143330</v>
      </c>
      <c r="Q92" s="10">
        <v>875613</v>
      </c>
      <c r="R92" s="9">
        <v>343090</v>
      </c>
      <c r="S92" s="9">
        <v>418642</v>
      </c>
      <c r="T92" s="12">
        <v>3627112</v>
      </c>
      <c r="U92" s="12">
        <v>2628270</v>
      </c>
      <c r="V92" s="13">
        <f t="shared" si="1"/>
        <v>38.00378195543076</v>
      </c>
    </row>
    <row r="93" spans="1:23" ht="15" customHeight="1" thickBot="1" x14ac:dyDescent="0.3">
      <c r="A93" s="76"/>
      <c r="B93" s="40" t="s">
        <v>24</v>
      </c>
      <c r="C93" s="15">
        <v>27.112860000000001</v>
      </c>
      <c r="D93" s="15">
        <v>3405.1523624999982</v>
      </c>
      <c r="E93" s="15">
        <v>0</v>
      </c>
      <c r="F93" s="15">
        <v>0</v>
      </c>
      <c r="G93" s="15">
        <v>4.1705300000000003</v>
      </c>
      <c r="H93" s="15">
        <v>860.65414300000032</v>
      </c>
      <c r="I93" s="15">
        <v>6058.2943661000027</v>
      </c>
      <c r="J93" s="15">
        <v>1515.9357544999998</v>
      </c>
      <c r="K93" s="15">
        <v>735.30862410000009</v>
      </c>
      <c r="L93" s="15">
        <v>0</v>
      </c>
      <c r="M93" s="15">
        <v>4.57768</v>
      </c>
      <c r="N93" s="15">
        <v>1703.5215700000001</v>
      </c>
      <c r="O93" s="53">
        <v>576.12917620000019</v>
      </c>
      <c r="P93" s="38">
        <v>1543.2173395999998</v>
      </c>
      <c r="Q93" s="53">
        <v>2880.5364863999998</v>
      </c>
      <c r="R93" s="38">
        <v>2854.7872699999998</v>
      </c>
      <c r="S93" s="38">
        <v>2051.9880699999999</v>
      </c>
      <c r="T93" s="39">
        <v>24221.3862324</v>
      </c>
      <c r="U93" s="39">
        <v>20845.82</v>
      </c>
      <c r="V93" s="13">
        <f t="shared" si="1"/>
        <v>16.193012471565048</v>
      </c>
    </row>
    <row r="94" spans="1:23" ht="16.5" thickBot="1" x14ac:dyDescent="0.3">
      <c r="A94" s="76"/>
      <c r="B94" s="40" t="s">
        <v>25</v>
      </c>
      <c r="C94" s="15">
        <v>46.369210000000002</v>
      </c>
      <c r="D94" s="15">
        <v>0</v>
      </c>
      <c r="E94" s="15">
        <v>6.1600000000000002E-2</v>
      </c>
      <c r="F94" s="15">
        <v>0</v>
      </c>
      <c r="G94" s="15">
        <v>0</v>
      </c>
      <c r="H94" s="15">
        <v>0</v>
      </c>
      <c r="I94" s="15">
        <v>0</v>
      </c>
      <c r="J94" s="15">
        <v>23.378499999999999</v>
      </c>
      <c r="K94" s="15">
        <v>0</v>
      </c>
      <c r="L94" s="15">
        <v>0</v>
      </c>
      <c r="M94" s="15">
        <v>75.588269999999994</v>
      </c>
      <c r="N94" s="15">
        <v>0</v>
      </c>
      <c r="O94" s="54">
        <v>5.52386</v>
      </c>
      <c r="P94" s="15">
        <v>0</v>
      </c>
      <c r="Q94" s="53">
        <v>160.03283999999999</v>
      </c>
      <c r="R94" s="15">
        <v>199.92214999999999</v>
      </c>
      <c r="S94" s="15">
        <v>308.8922</v>
      </c>
      <c r="T94" s="39">
        <v>819.76863000000003</v>
      </c>
      <c r="U94" s="17">
        <v>258.98</v>
      </c>
      <c r="V94" s="13">
        <f t="shared" si="1"/>
        <v>216.53742760058691</v>
      </c>
    </row>
    <row r="95" spans="1:23" ht="16.5" thickBot="1" x14ac:dyDescent="0.3">
      <c r="A95" s="76"/>
      <c r="B95" s="40" t="s">
        <v>44</v>
      </c>
      <c r="C95" s="15">
        <v>73.482070000000007</v>
      </c>
      <c r="D95" s="15">
        <v>3405.1523624999982</v>
      </c>
      <c r="E95" s="15">
        <v>6.1600000000000002E-2</v>
      </c>
      <c r="F95" s="15">
        <v>0</v>
      </c>
      <c r="G95" s="15">
        <v>4.1705300000000003</v>
      </c>
      <c r="H95" s="15">
        <v>860.65414300000032</v>
      </c>
      <c r="I95" s="15">
        <v>6058.2943661000027</v>
      </c>
      <c r="J95" s="15">
        <v>1539.3142544999998</v>
      </c>
      <c r="K95" s="15">
        <v>735.30862410000009</v>
      </c>
      <c r="L95" s="15">
        <v>0</v>
      </c>
      <c r="M95" s="15">
        <v>80.165949999999995</v>
      </c>
      <c r="N95" s="15">
        <v>1703.5215700000001</v>
      </c>
      <c r="O95" s="15">
        <v>581.6530362000002</v>
      </c>
      <c r="P95" s="15">
        <v>1543.2173395999998</v>
      </c>
      <c r="Q95" s="15">
        <v>3040.5693263999997</v>
      </c>
      <c r="R95" s="15">
        <v>3054.7094199999997</v>
      </c>
      <c r="S95" s="15">
        <v>2360.8802699999997</v>
      </c>
      <c r="T95" s="39">
        <v>25041.154862399999</v>
      </c>
      <c r="U95" s="17">
        <v>21104.799999999999</v>
      </c>
      <c r="V95" s="13">
        <f t="shared" si="1"/>
        <v>18.65146726052841</v>
      </c>
    </row>
    <row r="96" spans="1:23" ht="16.5" thickBot="1" x14ac:dyDescent="0.3">
      <c r="A96" s="76"/>
      <c r="B96" s="19" t="s">
        <v>27</v>
      </c>
      <c r="C96" s="19">
        <v>7</v>
      </c>
      <c r="D96" s="19">
        <v>2159</v>
      </c>
      <c r="E96" s="19"/>
      <c r="F96" s="19"/>
      <c r="G96" s="19">
        <v>1</v>
      </c>
      <c r="H96" s="19">
        <v>1469</v>
      </c>
      <c r="I96" s="19">
        <v>2395</v>
      </c>
      <c r="J96" s="19">
        <v>458</v>
      </c>
      <c r="K96" s="19">
        <v>322</v>
      </c>
      <c r="L96" s="19"/>
      <c r="M96" s="19">
        <v>52</v>
      </c>
      <c r="N96" s="19">
        <v>600</v>
      </c>
      <c r="O96" s="55">
        <v>190</v>
      </c>
      <c r="P96" s="19">
        <v>1171</v>
      </c>
      <c r="Q96" s="41">
        <v>2360</v>
      </c>
      <c r="R96" s="19">
        <v>1207</v>
      </c>
      <c r="S96" s="19">
        <v>623</v>
      </c>
      <c r="T96" s="12">
        <v>13014</v>
      </c>
      <c r="U96" s="22">
        <v>9667</v>
      </c>
      <c r="V96" s="13">
        <f t="shared" si="1"/>
        <v>34.622944036412541</v>
      </c>
    </row>
    <row r="97" spans="1:25" ht="16.5" thickBot="1" x14ac:dyDescent="0.3">
      <c r="A97" s="77"/>
      <c r="B97" s="42" t="s">
        <v>28</v>
      </c>
      <c r="C97" s="24">
        <v>1.03</v>
      </c>
      <c r="D97" s="24">
        <v>2924.2492953000001</v>
      </c>
      <c r="E97" s="24">
        <v>0</v>
      </c>
      <c r="F97" s="24">
        <v>0</v>
      </c>
      <c r="G97" s="24">
        <v>1.6</v>
      </c>
      <c r="H97" s="24">
        <v>1448.2986436999986</v>
      </c>
      <c r="I97" s="24">
        <v>5180.8930600000003</v>
      </c>
      <c r="J97" s="24">
        <v>366.83165000000002</v>
      </c>
      <c r="K97" s="24">
        <v>516.16</v>
      </c>
      <c r="L97" s="24">
        <v>0</v>
      </c>
      <c r="M97" s="24">
        <v>15.99066</v>
      </c>
      <c r="N97" s="24">
        <v>1408.56565</v>
      </c>
      <c r="O97" s="56">
        <v>253.29123999999999</v>
      </c>
      <c r="P97" s="24">
        <v>2136.7303900000002</v>
      </c>
      <c r="Q97" s="15">
        <v>1914.16742</v>
      </c>
      <c r="R97" s="24">
        <v>1263.5249449</v>
      </c>
      <c r="S97" s="24">
        <v>785.92600000000004</v>
      </c>
      <c r="T97" s="39">
        <v>18217.2589539</v>
      </c>
      <c r="U97" s="25">
        <v>13266.07</v>
      </c>
      <c r="V97" s="13">
        <f t="shared" si="1"/>
        <v>37.322198314195546</v>
      </c>
    </row>
    <row r="98" spans="1:25" ht="16.5" thickBot="1" x14ac:dyDescent="0.3">
      <c r="A98" s="75" t="s">
        <v>50</v>
      </c>
      <c r="B98" s="9" t="s">
        <v>23</v>
      </c>
      <c r="C98" s="9">
        <v>1944</v>
      </c>
      <c r="D98" s="9">
        <v>1355</v>
      </c>
      <c r="E98" s="9">
        <v>471</v>
      </c>
      <c r="F98" s="9">
        <v>550</v>
      </c>
      <c r="G98" s="9">
        <v>1209</v>
      </c>
      <c r="H98" s="9">
        <v>21</v>
      </c>
      <c r="I98" s="9">
        <v>1547</v>
      </c>
      <c r="J98" s="9">
        <v>3</v>
      </c>
      <c r="K98" s="9">
        <v>1134</v>
      </c>
      <c r="L98" s="9"/>
      <c r="M98" s="9">
        <v>2076</v>
      </c>
      <c r="N98" s="9">
        <v>905</v>
      </c>
      <c r="O98" s="9">
        <v>760</v>
      </c>
      <c r="P98" s="9"/>
      <c r="Q98" s="10"/>
      <c r="R98" s="9"/>
      <c r="S98" s="9"/>
      <c r="T98" s="12">
        <v>11975</v>
      </c>
      <c r="U98" s="12">
        <v>15885</v>
      </c>
      <c r="V98" s="13">
        <f t="shared" si="1"/>
        <v>-24.614416115832547</v>
      </c>
      <c r="W98" s="57"/>
    </row>
    <row r="99" spans="1:25" ht="16.5" thickBot="1" x14ac:dyDescent="0.3">
      <c r="A99" s="76"/>
      <c r="B99" s="37" t="s">
        <v>24</v>
      </c>
      <c r="C99" s="38">
        <v>7190.41644</v>
      </c>
      <c r="D99" s="38">
        <v>7113.40625</v>
      </c>
      <c r="E99" s="38">
        <v>1693.1390699999999</v>
      </c>
      <c r="F99" s="38">
        <v>2247.9698400000002</v>
      </c>
      <c r="G99" s="38">
        <v>7991.6112700000003</v>
      </c>
      <c r="H99" s="38">
        <v>327.0858422</v>
      </c>
      <c r="I99" s="38">
        <v>14849.967559999999</v>
      </c>
      <c r="J99" s="38">
        <v>37.973779999999998</v>
      </c>
      <c r="K99" s="38">
        <v>4415.6808799999999</v>
      </c>
      <c r="L99" s="38">
        <v>0</v>
      </c>
      <c r="M99" s="38">
        <v>5549.99154</v>
      </c>
      <c r="N99" s="38">
        <v>4299.68235</v>
      </c>
      <c r="O99" s="38">
        <v>3102.2251000000001</v>
      </c>
      <c r="P99" s="38">
        <v>0</v>
      </c>
      <c r="Q99" s="15">
        <v>0</v>
      </c>
      <c r="R99" s="38">
        <v>0</v>
      </c>
      <c r="S99" s="38">
        <v>0</v>
      </c>
      <c r="T99" s="39">
        <v>58819.149922200006</v>
      </c>
      <c r="U99" s="39">
        <v>48538.66</v>
      </c>
      <c r="V99" s="13">
        <f t="shared" si="1"/>
        <v>21.180003572822162</v>
      </c>
      <c r="W99" s="57"/>
    </row>
    <row r="100" spans="1:25" ht="16.5" thickBot="1" x14ac:dyDescent="0.3">
      <c r="A100" s="76"/>
      <c r="B100" s="40" t="s">
        <v>25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1774.7670700000001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39">
        <v>1774.7670700000001</v>
      </c>
      <c r="U100" s="17">
        <v>653.96</v>
      </c>
      <c r="V100" s="13">
        <f t="shared" si="1"/>
        <v>171.3877102575081</v>
      </c>
      <c r="W100" s="57"/>
      <c r="Y100" s="48"/>
    </row>
    <row r="101" spans="1:25" ht="16.5" thickBot="1" x14ac:dyDescent="0.3">
      <c r="A101" s="76"/>
      <c r="B101" s="40" t="s">
        <v>44</v>
      </c>
      <c r="C101" s="15">
        <v>7190.41644</v>
      </c>
      <c r="D101" s="15">
        <v>7113.40625</v>
      </c>
      <c r="E101" s="15">
        <v>1693.1390699999999</v>
      </c>
      <c r="F101" s="15">
        <v>2247.9698400000002</v>
      </c>
      <c r="G101" s="15">
        <v>7991.6112700000003</v>
      </c>
      <c r="H101" s="15">
        <v>327.0858422</v>
      </c>
      <c r="I101" s="15">
        <v>14849.967559999999</v>
      </c>
      <c r="J101" s="15">
        <v>37.973779999999998</v>
      </c>
      <c r="K101" s="15">
        <v>4415.6808799999999</v>
      </c>
      <c r="L101" s="15">
        <v>0</v>
      </c>
      <c r="M101" s="15">
        <v>7324.7586099999999</v>
      </c>
      <c r="N101" s="15">
        <v>4299.68235</v>
      </c>
      <c r="O101" s="15">
        <v>3102.2251000000001</v>
      </c>
      <c r="P101" s="15">
        <v>0</v>
      </c>
      <c r="Q101" s="15">
        <v>0</v>
      </c>
      <c r="R101" s="15">
        <v>0</v>
      </c>
      <c r="S101" s="15">
        <v>0</v>
      </c>
      <c r="T101" s="39">
        <v>60593.9169922</v>
      </c>
      <c r="U101" s="17">
        <v>49192.62</v>
      </c>
      <c r="V101" s="13">
        <f t="shared" si="1"/>
        <v>23.176844396984745</v>
      </c>
      <c r="W101" s="57"/>
    </row>
    <row r="102" spans="1:25" ht="16.5" thickBot="1" x14ac:dyDescent="0.3">
      <c r="A102" s="76"/>
      <c r="B102" s="19" t="s">
        <v>27</v>
      </c>
      <c r="C102" s="19">
        <v>116</v>
      </c>
      <c r="D102" s="19"/>
      <c r="E102" s="19">
        <v>10</v>
      </c>
      <c r="F102" s="19">
        <v>73</v>
      </c>
      <c r="G102" s="19">
        <v>313</v>
      </c>
      <c r="H102" s="19"/>
      <c r="I102" s="19">
        <v>163</v>
      </c>
      <c r="J102" s="19">
        <v>1306</v>
      </c>
      <c r="K102" s="19">
        <v>84</v>
      </c>
      <c r="L102" s="19"/>
      <c r="M102" s="19">
        <v>44</v>
      </c>
      <c r="N102" s="19">
        <v>93</v>
      </c>
      <c r="O102" s="19">
        <v>2</v>
      </c>
      <c r="P102" s="19"/>
      <c r="Q102" s="41"/>
      <c r="R102" s="19"/>
      <c r="S102" s="19"/>
      <c r="T102" s="12">
        <v>2204</v>
      </c>
      <c r="U102" s="22">
        <v>1952</v>
      </c>
      <c r="V102" s="13">
        <f t="shared" si="1"/>
        <v>12.909836065573771</v>
      </c>
      <c r="W102" s="57"/>
    </row>
    <row r="103" spans="1:25" ht="16.5" thickBot="1" x14ac:dyDescent="0.3">
      <c r="A103" s="77"/>
      <c r="B103" s="42" t="s">
        <v>28</v>
      </c>
      <c r="C103" s="24">
        <v>511.31135999999998</v>
      </c>
      <c r="D103" s="24">
        <v>0</v>
      </c>
      <c r="E103" s="24">
        <v>28.4269</v>
      </c>
      <c r="F103" s="24">
        <v>211.26043999999999</v>
      </c>
      <c r="G103" s="24">
        <v>596.03959899999995</v>
      </c>
      <c r="H103" s="24">
        <v>0</v>
      </c>
      <c r="I103" s="24">
        <v>606.39071000000001</v>
      </c>
      <c r="J103" s="24">
        <v>3351.66464</v>
      </c>
      <c r="K103" s="24">
        <v>425.87099639999991</v>
      </c>
      <c r="L103" s="24">
        <v>0</v>
      </c>
      <c r="M103" s="24">
        <v>75.160079999999994</v>
      </c>
      <c r="N103" s="24">
        <v>273.69479999999999</v>
      </c>
      <c r="O103" s="24">
        <v>5.3940000000000001</v>
      </c>
      <c r="P103" s="24">
        <v>0</v>
      </c>
      <c r="Q103" s="15">
        <v>0</v>
      </c>
      <c r="R103" s="24">
        <v>0</v>
      </c>
      <c r="S103" s="24">
        <v>0</v>
      </c>
      <c r="T103" s="39">
        <v>6085.2135254000004</v>
      </c>
      <c r="U103" s="25">
        <v>7936.5</v>
      </c>
      <c r="V103" s="13">
        <f t="shared" si="1"/>
        <v>-23.326232906192899</v>
      </c>
      <c r="W103" s="57"/>
    </row>
    <row r="104" spans="1:25" ht="15.75" customHeight="1" thickBot="1" x14ac:dyDescent="0.3">
      <c r="A104" s="75" t="s">
        <v>51</v>
      </c>
      <c r="B104" s="9" t="s">
        <v>23</v>
      </c>
      <c r="C104" s="9">
        <v>153463</v>
      </c>
      <c r="D104" s="9">
        <v>808</v>
      </c>
      <c r="E104" s="9">
        <v>1523</v>
      </c>
      <c r="F104" s="9">
        <v>127968</v>
      </c>
      <c r="G104" s="9">
        <v>78</v>
      </c>
      <c r="H104" s="9">
        <v>268008</v>
      </c>
      <c r="I104" s="9">
        <v>3698</v>
      </c>
      <c r="J104" s="9">
        <v>1087</v>
      </c>
      <c r="K104" s="9">
        <v>242</v>
      </c>
      <c r="L104" s="9">
        <v>14</v>
      </c>
      <c r="M104" s="9">
        <v>195202</v>
      </c>
      <c r="N104" s="9">
        <v>1697</v>
      </c>
      <c r="O104" s="9">
        <v>1063</v>
      </c>
      <c r="P104" s="9">
        <v>8124</v>
      </c>
      <c r="Q104" s="10"/>
      <c r="R104" s="9"/>
      <c r="S104" s="9"/>
      <c r="T104" s="12">
        <v>762975</v>
      </c>
      <c r="U104" s="12">
        <v>792550</v>
      </c>
      <c r="V104" s="13">
        <f t="shared" si="1"/>
        <v>-3.7316257649359663</v>
      </c>
    </row>
    <row r="105" spans="1:25" ht="15" customHeight="1" thickBot="1" x14ac:dyDescent="0.3">
      <c r="A105" s="76"/>
      <c r="B105" s="37" t="s">
        <v>24</v>
      </c>
      <c r="C105" s="38">
        <v>558.04178000000002</v>
      </c>
      <c r="D105" s="38">
        <v>38.055567600000003</v>
      </c>
      <c r="E105" s="38">
        <v>41.459539999999997</v>
      </c>
      <c r="F105" s="38">
        <v>2216.433019699999</v>
      </c>
      <c r="G105" s="38">
        <v>8.5619499999999995</v>
      </c>
      <c r="H105" s="38">
        <v>3863.7173956000038</v>
      </c>
      <c r="I105" s="38">
        <v>23.406690000000001</v>
      </c>
      <c r="J105" s="38">
        <v>144.74625</v>
      </c>
      <c r="K105" s="38">
        <v>23.694019999999998</v>
      </c>
      <c r="L105" s="38">
        <v>1.8268800000000001</v>
      </c>
      <c r="M105" s="38">
        <v>2780.4133836000001</v>
      </c>
      <c r="N105" s="38">
        <v>50.89096</v>
      </c>
      <c r="O105" s="38">
        <v>14.76873</v>
      </c>
      <c r="P105" s="38">
        <v>342.52045659999987</v>
      </c>
      <c r="Q105" s="15">
        <v>0</v>
      </c>
      <c r="R105" s="38">
        <v>0</v>
      </c>
      <c r="S105" s="38">
        <v>0</v>
      </c>
      <c r="T105" s="39">
        <v>10108.536623100001</v>
      </c>
      <c r="U105" s="39">
        <v>8358.3799999999992</v>
      </c>
      <c r="V105" s="13">
        <f t="shared" si="1"/>
        <v>20.938945382957005</v>
      </c>
    </row>
    <row r="106" spans="1:25" ht="16.5" thickBot="1" x14ac:dyDescent="0.3">
      <c r="A106" s="76"/>
      <c r="B106" s="40" t="s">
        <v>25</v>
      </c>
      <c r="C106" s="15">
        <v>8.133E-2</v>
      </c>
      <c r="D106" s="15">
        <v>0</v>
      </c>
      <c r="E106" s="15">
        <v>25.242850000000001</v>
      </c>
      <c r="F106" s="15">
        <v>5.4303900000000001</v>
      </c>
      <c r="G106" s="15">
        <v>48.767980000000001</v>
      </c>
      <c r="H106" s="15">
        <v>1269.5140177999999</v>
      </c>
      <c r="I106" s="15">
        <v>0.47860000000000003</v>
      </c>
      <c r="J106" s="15">
        <v>454.13238000000001</v>
      </c>
      <c r="K106" s="15">
        <v>52.036819999999999</v>
      </c>
      <c r="L106" s="15">
        <v>6.2281700000000004</v>
      </c>
      <c r="M106" s="15">
        <v>0.24718000000000001</v>
      </c>
      <c r="N106" s="15">
        <v>48.313009999999998</v>
      </c>
      <c r="O106" s="15">
        <v>8.9589300000000005</v>
      </c>
      <c r="P106" s="15">
        <v>821.04549999999995</v>
      </c>
      <c r="Q106" s="15">
        <v>0</v>
      </c>
      <c r="R106" s="15">
        <v>0</v>
      </c>
      <c r="S106" s="15">
        <v>0</v>
      </c>
      <c r="T106" s="39">
        <v>2740.4771578</v>
      </c>
      <c r="U106" s="17">
        <v>2770.65</v>
      </c>
      <c r="V106" s="13">
        <f t="shared" si="1"/>
        <v>-1.0890167361449516</v>
      </c>
    </row>
    <row r="107" spans="1:25" ht="16.5" thickBot="1" x14ac:dyDescent="0.3">
      <c r="A107" s="76"/>
      <c r="B107" s="40" t="s">
        <v>44</v>
      </c>
      <c r="C107" s="15">
        <v>558.12311</v>
      </c>
      <c r="D107" s="15">
        <v>38.055567600000003</v>
      </c>
      <c r="E107" s="15">
        <v>66.702389999999994</v>
      </c>
      <c r="F107" s="15">
        <v>2221.863409699999</v>
      </c>
      <c r="G107" s="15">
        <v>57.329930000000004</v>
      </c>
      <c r="H107" s="15">
        <v>5133.2314134000035</v>
      </c>
      <c r="I107" s="15">
        <v>23.885290000000001</v>
      </c>
      <c r="J107" s="15">
        <v>598.87863000000004</v>
      </c>
      <c r="K107" s="15">
        <v>75.730840000000001</v>
      </c>
      <c r="L107" s="15">
        <v>8.0550500000000014</v>
      </c>
      <c r="M107" s="15">
        <v>2780.6605635999999</v>
      </c>
      <c r="N107" s="15">
        <v>99.203969999999998</v>
      </c>
      <c r="O107" s="15">
        <v>23.72766</v>
      </c>
      <c r="P107" s="15">
        <v>1163.5659565999999</v>
      </c>
      <c r="Q107" s="15">
        <v>0</v>
      </c>
      <c r="R107" s="15">
        <v>0</v>
      </c>
      <c r="S107" s="15">
        <v>0</v>
      </c>
      <c r="T107" s="39">
        <v>12849.013780900004</v>
      </c>
      <c r="U107" s="17">
        <v>11129.04</v>
      </c>
      <c r="V107" s="13">
        <f t="shared" si="1"/>
        <v>15.454826120671713</v>
      </c>
    </row>
    <row r="108" spans="1:25" ht="16.5" thickBot="1" x14ac:dyDescent="0.3">
      <c r="A108" s="76"/>
      <c r="B108" s="19" t="s">
        <v>27</v>
      </c>
      <c r="C108" s="19">
        <v>558</v>
      </c>
      <c r="D108" s="19">
        <v>1</v>
      </c>
      <c r="E108" s="19">
        <v>7</v>
      </c>
      <c r="F108" s="19">
        <v>423</v>
      </c>
      <c r="G108" s="19">
        <v>23</v>
      </c>
      <c r="H108" s="19">
        <v>7051</v>
      </c>
      <c r="I108" s="19">
        <v>628</v>
      </c>
      <c r="J108" s="19">
        <v>36</v>
      </c>
      <c r="K108" s="19">
        <v>10</v>
      </c>
      <c r="L108" s="19">
        <v>3</v>
      </c>
      <c r="M108" s="19">
        <v>1564</v>
      </c>
      <c r="N108" s="19">
        <v>2</v>
      </c>
      <c r="O108" s="19">
        <v>9</v>
      </c>
      <c r="P108" s="19">
        <v>63</v>
      </c>
      <c r="Q108" s="41"/>
      <c r="R108" s="19"/>
      <c r="S108" s="19"/>
      <c r="T108" s="12">
        <v>10378</v>
      </c>
      <c r="U108" s="22">
        <v>10122</v>
      </c>
      <c r="V108" s="13">
        <f t="shared" si="1"/>
        <v>2.5291444378581307</v>
      </c>
    </row>
    <row r="109" spans="1:25" ht="16.5" thickBot="1" x14ac:dyDescent="0.3">
      <c r="A109" s="77"/>
      <c r="B109" s="42" t="s">
        <v>28</v>
      </c>
      <c r="C109" s="24">
        <v>711.30650000000003</v>
      </c>
      <c r="D109" s="24">
        <v>0.45488000000000001</v>
      </c>
      <c r="E109" s="24">
        <v>17</v>
      </c>
      <c r="F109" s="24">
        <v>556.02398950000008</v>
      </c>
      <c r="G109" s="24">
        <v>28.456569999999999</v>
      </c>
      <c r="H109" s="24">
        <v>2852.7849048999997</v>
      </c>
      <c r="I109" s="24">
        <v>106.15415</v>
      </c>
      <c r="J109" s="24">
        <v>28.27562</v>
      </c>
      <c r="K109" s="24">
        <v>6.1766899999999998</v>
      </c>
      <c r="L109" s="24">
        <v>3.8824900000000002</v>
      </c>
      <c r="M109" s="24">
        <v>2079.3380900000002</v>
      </c>
      <c r="N109" s="24">
        <v>20</v>
      </c>
      <c r="O109" s="24">
        <v>6.05</v>
      </c>
      <c r="P109" s="24">
        <v>156.62515999999999</v>
      </c>
      <c r="Q109" s="15">
        <v>0</v>
      </c>
      <c r="R109" s="24">
        <v>0</v>
      </c>
      <c r="S109" s="24">
        <v>0</v>
      </c>
      <c r="T109" s="39">
        <v>6572.5290444000002</v>
      </c>
      <c r="U109" s="25">
        <v>5804.15</v>
      </c>
      <c r="V109" s="13">
        <f t="shared" si="1"/>
        <v>13.238442224959737</v>
      </c>
    </row>
    <row r="110" spans="1:25" ht="15.75" customHeight="1" thickBot="1" x14ac:dyDescent="0.3">
      <c r="A110" s="75" t="s">
        <v>52</v>
      </c>
      <c r="B110" s="9" t="s">
        <v>23</v>
      </c>
      <c r="C110" s="9"/>
      <c r="D110" s="9"/>
      <c r="E110" s="9"/>
      <c r="F110" s="9"/>
      <c r="G110" s="9">
        <v>112</v>
      </c>
      <c r="H110" s="9"/>
      <c r="I110" s="9">
        <v>3135</v>
      </c>
      <c r="J110" s="9">
        <v>2</v>
      </c>
      <c r="K110" s="9">
        <v>146</v>
      </c>
      <c r="L110" s="9"/>
      <c r="M110" s="9"/>
      <c r="N110" s="9"/>
      <c r="O110" s="9"/>
      <c r="P110" s="9"/>
      <c r="Q110" s="10"/>
      <c r="R110" s="9"/>
      <c r="S110" s="9"/>
      <c r="T110" s="12">
        <v>3395</v>
      </c>
      <c r="U110" s="12">
        <v>4097</v>
      </c>
      <c r="V110" s="13">
        <f t="shared" si="1"/>
        <v>-17.134488650231877</v>
      </c>
    </row>
    <row r="111" spans="1:25" ht="15" customHeight="1" thickBot="1" x14ac:dyDescent="0.3">
      <c r="A111" s="76"/>
      <c r="B111" s="37" t="s">
        <v>24</v>
      </c>
      <c r="C111" s="38">
        <v>0</v>
      </c>
      <c r="D111" s="38">
        <v>0</v>
      </c>
      <c r="E111" s="38">
        <v>0</v>
      </c>
      <c r="F111" s="38">
        <v>0</v>
      </c>
      <c r="G111" s="38">
        <v>100.57465000000001</v>
      </c>
      <c r="H111" s="38">
        <v>0</v>
      </c>
      <c r="I111" s="38">
        <v>1893.78485</v>
      </c>
      <c r="J111" s="38">
        <v>5.63687</v>
      </c>
      <c r="K111" s="38">
        <v>74.763679999999994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15">
        <v>0</v>
      </c>
      <c r="R111" s="38">
        <v>0</v>
      </c>
      <c r="S111" s="38">
        <v>0</v>
      </c>
      <c r="T111" s="39">
        <v>2074.7600499999999</v>
      </c>
      <c r="U111" s="39">
        <v>2241.7800000000002</v>
      </c>
      <c r="V111" s="13">
        <f t="shared" si="1"/>
        <v>-7.4503274183907582</v>
      </c>
    </row>
    <row r="112" spans="1:25" ht="16.5" thickBot="1" x14ac:dyDescent="0.3">
      <c r="A112" s="76"/>
      <c r="B112" s="40" t="s">
        <v>25</v>
      </c>
      <c r="C112" s="15">
        <v>0</v>
      </c>
      <c r="D112" s="15">
        <v>0</v>
      </c>
      <c r="E112" s="15">
        <v>0</v>
      </c>
      <c r="F112" s="15">
        <v>0</v>
      </c>
      <c r="G112" s="15">
        <v>7721.27693</v>
      </c>
      <c r="H112" s="15">
        <v>0</v>
      </c>
      <c r="I112" s="15">
        <v>19818.715324099998</v>
      </c>
      <c r="J112" s="15">
        <v>703.26958999999999</v>
      </c>
      <c r="K112" s="15">
        <v>476.32315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39">
        <v>28719.584994099998</v>
      </c>
      <c r="U112" s="17">
        <v>30699.84</v>
      </c>
      <c r="V112" s="13">
        <f t="shared" si="1"/>
        <v>-6.4503756563552201</v>
      </c>
    </row>
    <row r="113" spans="1:22" ht="16.5" thickBot="1" x14ac:dyDescent="0.3">
      <c r="A113" s="76"/>
      <c r="B113" s="40" t="s">
        <v>44</v>
      </c>
      <c r="C113" s="15">
        <v>0</v>
      </c>
      <c r="D113" s="15">
        <v>0</v>
      </c>
      <c r="E113" s="15">
        <v>0</v>
      </c>
      <c r="F113" s="15">
        <v>0</v>
      </c>
      <c r="G113" s="15">
        <v>7821.8515799999996</v>
      </c>
      <c r="H113" s="15">
        <v>0</v>
      </c>
      <c r="I113" s="15">
        <v>21712.500174099998</v>
      </c>
      <c r="J113" s="15">
        <v>708.90646000000004</v>
      </c>
      <c r="K113" s="15">
        <v>551.08682999999996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39">
        <v>30794.345044099995</v>
      </c>
      <c r="U113" s="17">
        <v>32941.61</v>
      </c>
      <c r="V113" s="13">
        <f t="shared" si="1"/>
        <v>-6.5183971150772706</v>
      </c>
    </row>
    <row r="114" spans="1:22" ht="16.5" thickBot="1" x14ac:dyDescent="0.3">
      <c r="A114" s="76"/>
      <c r="B114" s="19" t="s">
        <v>27</v>
      </c>
      <c r="C114" s="19"/>
      <c r="D114" s="19"/>
      <c r="E114" s="19"/>
      <c r="F114" s="19"/>
      <c r="G114" s="19">
        <v>111</v>
      </c>
      <c r="H114" s="19"/>
      <c r="I114" s="19">
        <v>4485</v>
      </c>
      <c r="J114" s="19">
        <v>26</v>
      </c>
      <c r="K114" s="19">
        <v>16</v>
      </c>
      <c r="L114" s="19"/>
      <c r="M114" s="19"/>
      <c r="N114" s="19"/>
      <c r="O114" s="19"/>
      <c r="P114" s="19"/>
      <c r="Q114" s="41"/>
      <c r="R114" s="19"/>
      <c r="S114" s="19"/>
      <c r="T114" s="12">
        <v>4638</v>
      </c>
      <c r="U114" s="22">
        <v>4359</v>
      </c>
      <c r="V114" s="13">
        <f t="shared" si="1"/>
        <v>6.4005505849965587</v>
      </c>
    </row>
    <row r="115" spans="1:22" ht="16.5" thickBot="1" x14ac:dyDescent="0.3">
      <c r="A115" s="77"/>
      <c r="B115" s="42" t="s">
        <v>28</v>
      </c>
      <c r="C115" s="24">
        <v>0</v>
      </c>
      <c r="D115" s="24">
        <v>0</v>
      </c>
      <c r="E115" s="24">
        <v>0</v>
      </c>
      <c r="F115" s="24">
        <v>0</v>
      </c>
      <c r="G115" s="24">
        <v>387.92291700000004</v>
      </c>
      <c r="H115" s="24">
        <v>0</v>
      </c>
      <c r="I115" s="24">
        <v>9658.1193500000008</v>
      </c>
      <c r="J115" s="24">
        <v>65.791399999999996</v>
      </c>
      <c r="K115" s="24">
        <v>17.678740000000001</v>
      </c>
      <c r="L115" s="24">
        <v>0</v>
      </c>
      <c r="M115" s="24">
        <v>0</v>
      </c>
      <c r="N115" s="24">
        <v>0</v>
      </c>
      <c r="O115" s="24">
        <v>0</v>
      </c>
      <c r="P115" s="24">
        <v>0</v>
      </c>
      <c r="Q115" s="15">
        <v>0</v>
      </c>
      <c r="R115" s="24">
        <v>0</v>
      </c>
      <c r="S115" s="24">
        <v>0</v>
      </c>
      <c r="T115" s="39">
        <v>10129.512407</v>
      </c>
      <c r="U115" s="25">
        <v>8614.7000000000007</v>
      </c>
      <c r="V115" s="13">
        <f t="shared" si="1"/>
        <v>17.584041313104336</v>
      </c>
    </row>
    <row r="116" spans="1:22" ht="15.75" customHeight="1" thickBot="1" x14ac:dyDescent="0.3">
      <c r="A116" s="75" t="s">
        <v>53</v>
      </c>
      <c r="B116" s="9" t="s">
        <v>23</v>
      </c>
      <c r="C116" s="9"/>
      <c r="D116" s="9">
        <v>407</v>
      </c>
      <c r="E116" s="9"/>
      <c r="F116" s="9"/>
      <c r="G116" s="9"/>
      <c r="H116" s="9">
        <v>6232</v>
      </c>
      <c r="I116" s="9"/>
      <c r="J116" s="9"/>
      <c r="K116" s="9"/>
      <c r="L116" s="9"/>
      <c r="M116" s="9"/>
      <c r="N116" s="9"/>
      <c r="O116" s="9"/>
      <c r="P116" s="9"/>
      <c r="Q116" s="10"/>
      <c r="R116" s="9"/>
      <c r="S116" s="9"/>
      <c r="T116" s="12">
        <v>6639</v>
      </c>
      <c r="U116" s="12">
        <v>7583</v>
      </c>
      <c r="V116" s="13">
        <f t="shared" si="1"/>
        <v>-12.448898852696821</v>
      </c>
    </row>
    <row r="117" spans="1:22" ht="15" customHeight="1" thickBot="1" x14ac:dyDescent="0.3">
      <c r="A117" s="76"/>
      <c r="B117" s="37" t="s">
        <v>24</v>
      </c>
      <c r="C117" s="38">
        <v>0</v>
      </c>
      <c r="D117" s="38">
        <v>177.15</v>
      </c>
      <c r="E117" s="38">
        <v>0</v>
      </c>
      <c r="F117" s="38">
        <v>0</v>
      </c>
      <c r="G117" s="38">
        <v>0</v>
      </c>
      <c r="H117" s="38">
        <v>2946.0021919000001</v>
      </c>
      <c r="I117" s="38">
        <v>0</v>
      </c>
      <c r="J117" s="38">
        <v>0</v>
      </c>
      <c r="K117" s="38">
        <v>0</v>
      </c>
      <c r="L117" s="38">
        <v>0</v>
      </c>
      <c r="M117" s="38">
        <v>0</v>
      </c>
      <c r="N117" s="38">
        <v>0</v>
      </c>
      <c r="O117" s="38">
        <v>0</v>
      </c>
      <c r="P117" s="38">
        <v>0</v>
      </c>
      <c r="Q117" s="15">
        <v>0</v>
      </c>
      <c r="R117" s="38">
        <v>0</v>
      </c>
      <c r="S117" s="38">
        <v>0</v>
      </c>
      <c r="T117" s="39">
        <v>3123.1521919000002</v>
      </c>
      <c r="U117" s="39">
        <v>3354.57</v>
      </c>
      <c r="V117" s="13">
        <f t="shared" si="1"/>
        <v>-6.8985833683601765</v>
      </c>
    </row>
    <row r="118" spans="1:22" ht="16.5" thickBot="1" x14ac:dyDescent="0.3">
      <c r="A118" s="76"/>
      <c r="B118" s="40" t="s">
        <v>25</v>
      </c>
      <c r="C118" s="15">
        <v>0</v>
      </c>
      <c r="D118" s="15">
        <v>289.56650000000002</v>
      </c>
      <c r="E118" s="15">
        <v>0</v>
      </c>
      <c r="F118" s="15">
        <v>0</v>
      </c>
      <c r="G118" s="15">
        <v>0</v>
      </c>
      <c r="H118" s="15">
        <v>23037.485356199995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39">
        <v>23327.051856199996</v>
      </c>
      <c r="U118" s="39">
        <v>21145.200000000001</v>
      </c>
      <c r="V118" s="13">
        <f t="shared" si="1"/>
        <v>10.318426196961935</v>
      </c>
    </row>
    <row r="119" spans="1:22" ht="16.5" thickBot="1" x14ac:dyDescent="0.3">
      <c r="A119" s="76"/>
      <c r="B119" s="40" t="s">
        <v>44</v>
      </c>
      <c r="C119" s="15">
        <v>0</v>
      </c>
      <c r="D119" s="15">
        <v>466.7165</v>
      </c>
      <c r="E119" s="15">
        <v>0</v>
      </c>
      <c r="F119" s="15">
        <v>0</v>
      </c>
      <c r="G119" s="15">
        <v>0</v>
      </c>
      <c r="H119" s="15">
        <v>25983.487548099994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39">
        <v>26450.204048099993</v>
      </c>
      <c r="U119" s="17">
        <v>24499.77</v>
      </c>
      <c r="V119" s="13">
        <f t="shared" si="1"/>
        <v>7.9610300345676412</v>
      </c>
    </row>
    <row r="120" spans="1:22" ht="16.5" thickBot="1" x14ac:dyDescent="0.3">
      <c r="A120" s="76"/>
      <c r="B120" s="19" t="s">
        <v>27</v>
      </c>
      <c r="C120" s="19"/>
      <c r="D120" s="19"/>
      <c r="E120" s="19"/>
      <c r="F120" s="19"/>
      <c r="G120" s="19"/>
      <c r="H120" s="19">
        <v>2522</v>
      </c>
      <c r="I120" s="19"/>
      <c r="J120" s="19"/>
      <c r="K120" s="19"/>
      <c r="L120" s="19"/>
      <c r="M120" s="19"/>
      <c r="N120" s="19"/>
      <c r="O120" s="19"/>
      <c r="P120" s="19"/>
      <c r="Q120" s="41"/>
      <c r="R120" s="19"/>
      <c r="S120" s="19"/>
      <c r="T120" s="12">
        <v>2522</v>
      </c>
      <c r="U120" s="22">
        <v>2598</v>
      </c>
      <c r="V120" s="13">
        <f t="shared" si="1"/>
        <v>-2.9253271747498073</v>
      </c>
    </row>
    <row r="121" spans="1:22" ht="16.5" thickBot="1" x14ac:dyDescent="0.3">
      <c r="A121" s="77"/>
      <c r="B121" s="49" t="s">
        <v>28</v>
      </c>
      <c r="C121" s="50">
        <v>0</v>
      </c>
      <c r="D121" s="50">
        <v>0</v>
      </c>
      <c r="E121" s="50">
        <v>0</v>
      </c>
      <c r="F121" s="50">
        <v>0</v>
      </c>
      <c r="G121" s="50">
        <v>0</v>
      </c>
      <c r="H121" s="50">
        <v>6355.8047999999999</v>
      </c>
      <c r="I121" s="50">
        <v>0</v>
      </c>
      <c r="J121" s="50">
        <v>0</v>
      </c>
      <c r="K121" s="50">
        <v>0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15">
        <v>0</v>
      </c>
      <c r="R121" s="50">
        <v>0</v>
      </c>
      <c r="S121" s="50">
        <v>0</v>
      </c>
      <c r="T121" s="39">
        <v>6355.8047999999999</v>
      </c>
      <c r="U121" s="51">
        <v>4681.26</v>
      </c>
      <c r="V121" s="13">
        <f t="shared" si="1"/>
        <v>35.771241076120525</v>
      </c>
    </row>
    <row r="122" spans="1:22" ht="15.75" customHeight="1" thickBot="1" x14ac:dyDescent="0.3">
      <c r="A122" s="90" t="s">
        <v>35</v>
      </c>
      <c r="B122" s="91"/>
      <c r="C122" s="9">
        <v>242873</v>
      </c>
      <c r="D122" s="9">
        <v>373868</v>
      </c>
      <c r="E122" s="9">
        <v>34350</v>
      </c>
      <c r="F122" s="9">
        <v>180703</v>
      </c>
      <c r="G122" s="9">
        <v>42286</v>
      </c>
      <c r="H122" s="9">
        <v>419355</v>
      </c>
      <c r="I122" s="9">
        <v>298062</v>
      </c>
      <c r="J122" s="9">
        <v>912417</v>
      </c>
      <c r="K122" s="9">
        <v>190716</v>
      </c>
      <c r="L122" s="9">
        <v>63331</v>
      </c>
      <c r="M122" s="9">
        <v>224255</v>
      </c>
      <c r="N122" s="9">
        <v>222352</v>
      </c>
      <c r="O122" s="9">
        <v>280988</v>
      </c>
      <c r="P122" s="9">
        <v>192456</v>
      </c>
      <c r="Q122" s="9">
        <v>876159</v>
      </c>
      <c r="R122" s="9">
        <v>350359</v>
      </c>
      <c r="S122" s="9">
        <v>460947</v>
      </c>
      <c r="T122" s="12">
        <v>5365477</v>
      </c>
      <c r="U122" s="12">
        <v>4413022</v>
      </c>
      <c r="V122" s="13">
        <f t="shared" si="1"/>
        <v>21.58282918145434</v>
      </c>
    </row>
    <row r="123" spans="1:22" ht="16.5" thickBot="1" x14ac:dyDescent="0.3">
      <c r="A123" s="84" t="s">
        <v>36</v>
      </c>
      <c r="B123" s="85"/>
      <c r="C123" s="15">
        <v>20479.984929999999</v>
      </c>
      <c r="D123" s="15">
        <v>20324.0722026</v>
      </c>
      <c r="E123" s="15">
        <v>17886.309825</v>
      </c>
      <c r="F123" s="15">
        <v>19056.790059699997</v>
      </c>
      <c r="G123" s="15">
        <v>24718.578649999999</v>
      </c>
      <c r="H123" s="15">
        <v>11628.724380100004</v>
      </c>
      <c r="I123" s="15">
        <v>46387.774096100009</v>
      </c>
      <c r="J123" s="15">
        <v>85221.085054499985</v>
      </c>
      <c r="K123" s="15">
        <v>17798.728047500001</v>
      </c>
      <c r="L123" s="15">
        <v>9930.1239241000003</v>
      </c>
      <c r="M123" s="15">
        <v>15112.982973600001</v>
      </c>
      <c r="N123" s="15">
        <v>15424.005830000002</v>
      </c>
      <c r="O123" s="15">
        <v>14941.043986199998</v>
      </c>
      <c r="P123" s="15">
        <v>22693.566326199998</v>
      </c>
      <c r="Q123" s="15">
        <v>2903.7138563999997</v>
      </c>
      <c r="R123" s="15">
        <v>3167.3339099999998</v>
      </c>
      <c r="S123" s="15">
        <v>3890.25119</v>
      </c>
      <c r="T123" s="39">
        <v>351565.06924199988</v>
      </c>
      <c r="U123" s="17">
        <v>274737.28000000003</v>
      </c>
      <c r="V123" s="13">
        <f t="shared" si="1"/>
        <v>27.964093275583075</v>
      </c>
    </row>
    <row r="124" spans="1:22" ht="16.5" thickBot="1" x14ac:dyDescent="0.3">
      <c r="A124" s="84" t="s">
        <v>37</v>
      </c>
      <c r="B124" s="85"/>
      <c r="C124" s="15">
        <v>54925.667427999993</v>
      </c>
      <c r="D124" s="15">
        <v>41159.942020000002</v>
      </c>
      <c r="E124" s="15">
        <v>114975.89861970002</v>
      </c>
      <c r="F124" s="15">
        <v>31979.671892000002</v>
      </c>
      <c r="G124" s="15">
        <v>126989.68361000001</v>
      </c>
      <c r="H124" s="15">
        <v>37425.997467799993</v>
      </c>
      <c r="I124" s="15">
        <v>125619.60903009999</v>
      </c>
      <c r="J124" s="15">
        <v>285583.01040809997</v>
      </c>
      <c r="K124" s="15">
        <v>29699.409953300001</v>
      </c>
      <c r="L124" s="15">
        <v>81253.398457599993</v>
      </c>
      <c r="M124" s="15">
        <v>29863.999583700002</v>
      </c>
      <c r="N124" s="15">
        <v>39543.77375</v>
      </c>
      <c r="O124" s="15">
        <v>23337.416100000002</v>
      </c>
      <c r="P124" s="15">
        <v>63510.287231300004</v>
      </c>
      <c r="Q124" s="15">
        <v>160.03283999999999</v>
      </c>
      <c r="R124" s="15">
        <v>199.92214999999999</v>
      </c>
      <c r="S124" s="15">
        <v>308.8922</v>
      </c>
      <c r="T124" s="39">
        <v>1086536.6127416</v>
      </c>
      <c r="U124" s="17">
        <v>995631.99</v>
      </c>
      <c r="V124" s="13">
        <f t="shared" si="1"/>
        <v>9.1303437067746316</v>
      </c>
    </row>
    <row r="125" spans="1:22" ht="16.5" thickBot="1" x14ac:dyDescent="0.3">
      <c r="A125" s="84" t="s">
        <v>38</v>
      </c>
      <c r="B125" s="85"/>
      <c r="C125" s="15">
        <v>75405.652357999992</v>
      </c>
      <c r="D125" s="15">
        <v>61484.014222600003</v>
      </c>
      <c r="E125" s="15">
        <v>132862.20844469999</v>
      </c>
      <c r="F125" s="15">
        <v>51036.461951700003</v>
      </c>
      <c r="G125" s="15">
        <v>151708.26226000002</v>
      </c>
      <c r="H125" s="15">
        <v>49054.7218479</v>
      </c>
      <c r="I125" s="15">
        <v>172007.38312619997</v>
      </c>
      <c r="J125" s="15">
        <v>370804.0954626</v>
      </c>
      <c r="K125" s="15">
        <v>47498.138000799998</v>
      </c>
      <c r="L125" s="15">
        <v>91183.522381699993</v>
      </c>
      <c r="M125" s="15">
        <v>44976.982557300005</v>
      </c>
      <c r="N125" s="15">
        <v>54967.779580000002</v>
      </c>
      <c r="O125" s="15">
        <v>38278.460086199993</v>
      </c>
      <c r="P125" s="15">
        <v>86203.853557499999</v>
      </c>
      <c r="Q125" s="15">
        <v>3063.7466963999996</v>
      </c>
      <c r="R125" s="15">
        <v>3367.2560599999997</v>
      </c>
      <c r="S125" s="15">
        <v>4199.1433899999993</v>
      </c>
      <c r="T125" s="39">
        <v>1438101.6819836004</v>
      </c>
      <c r="U125" s="17">
        <v>1270369.27</v>
      </c>
      <c r="V125" s="13">
        <f t="shared" si="1"/>
        <v>13.203437452765238</v>
      </c>
    </row>
    <row r="126" spans="1:22" ht="15.75" x14ac:dyDescent="0.25">
      <c r="A126" s="86" t="s">
        <v>39</v>
      </c>
      <c r="B126" s="87"/>
      <c r="C126" s="9">
        <v>12784</v>
      </c>
      <c r="D126" s="9">
        <v>2446</v>
      </c>
      <c r="E126" s="9">
        <v>669</v>
      </c>
      <c r="F126" s="9">
        <v>2173</v>
      </c>
      <c r="G126" s="9">
        <v>14538</v>
      </c>
      <c r="H126" s="9">
        <v>16085</v>
      </c>
      <c r="I126" s="9">
        <v>18954</v>
      </c>
      <c r="J126" s="9">
        <v>36595</v>
      </c>
      <c r="K126" s="9">
        <v>2718</v>
      </c>
      <c r="L126" s="9">
        <v>18604</v>
      </c>
      <c r="M126" s="9">
        <v>3026</v>
      </c>
      <c r="N126" s="9">
        <v>2049</v>
      </c>
      <c r="O126" s="9">
        <v>700</v>
      </c>
      <c r="P126" s="9">
        <v>8772</v>
      </c>
      <c r="Q126" s="9">
        <v>2360</v>
      </c>
      <c r="R126" s="9">
        <v>1210</v>
      </c>
      <c r="S126" s="9">
        <v>623</v>
      </c>
      <c r="T126" s="12">
        <v>144306</v>
      </c>
      <c r="U126" s="66">
        <v>160316</v>
      </c>
      <c r="V126" s="64">
        <f t="shared" si="1"/>
        <v>-9.9865266099453578</v>
      </c>
    </row>
    <row r="127" spans="1:22" ht="16.5" thickBot="1" x14ac:dyDescent="0.3">
      <c r="A127" s="88" t="s">
        <v>40</v>
      </c>
      <c r="B127" s="89"/>
      <c r="C127" s="15">
        <v>17048.947760000003</v>
      </c>
      <c r="D127" s="15">
        <v>5086.6253953000005</v>
      </c>
      <c r="E127" s="15">
        <v>1894.9608199999998</v>
      </c>
      <c r="F127" s="15">
        <v>4706.8058676999999</v>
      </c>
      <c r="G127" s="15">
        <v>50551.675180400016</v>
      </c>
      <c r="H127" s="15">
        <v>19939.356521799997</v>
      </c>
      <c r="I127" s="15">
        <v>47691.731580000007</v>
      </c>
      <c r="J127" s="15">
        <v>86098.866629700002</v>
      </c>
      <c r="K127" s="15">
        <v>4004.5311833999995</v>
      </c>
      <c r="L127" s="15">
        <v>38918.549720000003</v>
      </c>
      <c r="M127" s="15">
        <v>4534.9205899999997</v>
      </c>
      <c r="N127" s="15">
        <v>5183.7125999999998</v>
      </c>
      <c r="O127" s="15">
        <v>4057.5356900000002</v>
      </c>
      <c r="P127" s="15">
        <v>17364.345825</v>
      </c>
      <c r="Q127" s="15">
        <v>1914.16742</v>
      </c>
      <c r="R127" s="15">
        <v>1290.5249449</v>
      </c>
      <c r="S127" s="15">
        <v>785.92600000000004</v>
      </c>
      <c r="T127" s="39">
        <v>311073.18372820003</v>
      </c>
      <c r="U127" s="25">
        <v>313521.53999999998</v>
      </c>
      <c r="V127" s="65">
        <f t="shared" ref="V127" si="2">(T127-U127)/U127*100</f>
        <v>-0.78092123169589711</v>
      </c>
    </row>
    <row r="128" spans="1:22" x14ac:dyDescent="0.25">
      <c r="A128" s="58" t="s">
        <v>54</v>
      </c>
      <c r="Q128" s="1"/>
    </row>
    <row r="129" spans="3:23" x14ac:dyDescent="0.25">
      <c r="Q129" s="1"/>
      <c r="W129" s="59"/>
    </row>
    <row r="130" spans="3:23" x14ac:dyDescent="0.25">
      <c r="Q130" s="1"/>
      <c r="V130" s="60"/>
      <c r="W130" s="59"/>
    </row>
    <row r="131" spans="3:23" x14ac:dyDescent="0.25">
      <c r="Q131" s="1"/>
      <c r="W131" s="59"/>
    </row>
    <row r="132" spans="3:23" x14ac:dyDescent="0.25">
      <c r="Q132" s="1"/>
      <c r="W132" s="59"/>
    </row>
    <row r="133" spans="3:23" x14ac:dyDescent="0.25">
      <c r="Q133" s="1"/>
      <c r="W133" s="59"/>
    </row>
    <row r="134" spans="3:23" x14ac:dyDescent="0.25">
      <c r="Q134" s="1"/>
    </row>
    <row r="135" spans="3:23" x14ac:dyDescent="0.25"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3:23" x14ac:dyDescent="0.25">
      <c r="Q136" s="1"/>
      <c r="V136" s="60"/>
    </row>
    <row r="137" spans="3:23" x14ac:dyDescent="0.25"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V137" s="60"/>
    </row>
    <row r="138" spans="3:23" x14ac:dyDescent="0.25">
      <c r="Q138" s="1"/>
      <c r="V138" s="60"/>
    </row>
    <row r="139" spans="3:23" x14ac:dyDescent="0.25">
      <c r="Q139" s="1"/>
      <c r="V139" s="60"/>
    </row>
    <row r="140" spans="3:23" x14ac:dyDescent="0.25"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V140" s="60"/>
    </row>
    <row r="141" spans="3:23" x14ac:dyDescent="0.25">
      <c r="Q141" s="1"/>
      <c r="V141" s="60"/>
    </row>
    <row r="143" spans="3:23" x14ac:dyDescent="0.25">
      <c r="Q143" s="1"/>
    </row>
    <row r="146" spans="3:19" x14ac:dyDescent="0.25"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</row>
  </sheetData>
  <mergeCells count="33">
    <mergeCell ref="A125:B125"/>
    <mergeCell ref="A126:B126"/>
    <mergeCell ref="A127:B127"/>
    <mergeCell ref="A104:A109"/>
    <mergeCell ref="A110:A115"/>
    <mergeCell ref="A116:A121"/>
    <mergeCell ref="A122:B122"/>
    <mergeCell ref="A123:B123"/>
    <mergeCell ref="A124:B124"/>
    <mergeCell ref="A98:A103"/>
    <mergeCell ref="A54:B54"/>
    <mergeCell ref="A55:B55"/>
    <mergeCell ref="A56:B56"/>
    <mergeCell ref="A58:V58"/>
    <mergeCell ref="A59:V59"/>
    <mergeCell ref="A62:A67"/>
    <mergeCell ref="A68:A73"/>
    <mergeCell ref="A74:A79"/>
    <mergeCell ref="A80:A85"/>
    <mergeCell ref="A86:A91"/>
    <mergeCell ref="A92:A97"/>
    <mergeCell ref="A53:B53"/>
    <mergeCell ref="A5:V5"/>
    <mergeCell ref="A6:V6"/>
    <mergeCell ref="A9:A14"/>
    <mergeCell ref="A15:A20"/>
    <mergeCell ref="A21:A26"/>
    <mergeCell ref="A27:A32"/>
    <mergeCell ref="A33:A38"/>
    <mergeCell ref="A39:A44"/>
    <mergeCell ref="A45:A50"/>
    <mergeCell ref="A51:B51"/>
    <mergeCell ref="A52:B52"/>
  </mergeCells>
  <pageMargins left="0.7" right="0.7" top="0.75" bottom="0.75" header="0.3" footer="0.3"/>
  <pageSetup paperSize="9" scale="2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Qtr Life &amp; Micro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Rahul Jha</cp:lastModifiedBy>
  <cp:lastPrinted>2026-05-04T05:47:40Z</cp:lastPrinted>
  <dcterms:created xsi:type="dcterms:W3CDTF">2015-06-05T18:17:20Z</dcterms:created>
  <dcterms:modified xsi:type="dcterms:W3CDTF">2026-05-04T05:48:43Z</dcterms:modified>
</cp:coreProperties>
</file>