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Baishak2083/"/>
    </mc:Choice>
  </mc:AlternateContent>
  <xr:revisionPtr revIDLastSave="2" documentId="8_{7DA3D54A-37E6-47F0-A543-2497D315A168}" xr6:coauthVersionLast="47" xr6:coauthVersionMax="47" xr10:uidLastSave="{1B919DA8-A01A-4CFB-8D28-9900672DFD6E}"/>
  <bookViews>
    <workbookView xWindow="-120" yWindow="-120" windowWidth="29040" windowHeight="15720" xr2:uid="{88FBF630-1D91-42E1-AFD4-94B810968537}"/>
  </bookViews>
  <sheets>
    <sheet name="Baishakh2083" sheetId="1" r:id="rId1"/>
  </sheets>
  <definedNames>
    <definedName name="_xlnm.Print_Area" localSheetId="0">Baishakh2083!$A$1:$J$73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H73" i="1"/>
  <c r="G73" i="1"/>
  <c r="F73" i="1"/>
  <c r="E73" i="1"/>
  <c r="D73" i="1"/>
  <c r="C73" i="1"/>
  <c r="B73" i="1"/>
  <c r="J72" i="1"/>
  <c r="J71" i="1"/>
  <c r="J70" i="1"/>
  <c r="J69" i="1"/>
  <c r="J68" i="1"/>
  <c r="J67" i="1"/>
  <c r="J66" i="1"/>
  <c r="J73" i="1" s="1"/>
  <c r="I61" i="1"/>
  <c r="H61" i="1"/>
  <c r="G61" i="1"/>
  <c r="F61" i="1"/>
  <c r="E61" i="1"/>
  <c r="D61" i="1"/>
  <c r="C61" i="1"/>
  <c r="B61" i="1"/>
  <c r="J60" i="1"/>
  <c r="J59" i="1"/>
  <c r="J58" i="1"/>
  <c r="J57" i="1"/>
  <c r="J56" i="1"/>
  <c r="J55" i="1"/>
  <c r="J54" i="1"/>
  <c r="J61" i="1" s="1"/>
  <c r="F46" i="1"/>
  <c r="E46" i="1"/>
  <c r="D46" i="1"/>
  <c r="C46" i="1"/>
  <c r="B46" i="1"/>
  <c r="F28" i="1"/>
  <c r="F29" i="1" s="1"/>
  <c r="E28" i="1"/>
  <c r="E29" i="1" s="1"/>
  <c r="D28" i="1"/>
  <c r="C28" i="1"/>
  <c r="B28" i="1"/>
  <c r="B29" i="1" s="1"/>
  <c r="F22" i="1"/>
  <c r="E22" i="1"/>
  <c r="D22" i="1"/>
  <c r="D29" i="1" s="1"/>
  <c r="C22" i="1"/>
  <c r="C29" i="1" s="1"/>
  <c r="B22" i="1"/>
</calcChain>
</file>

<file path=xl/sharedStrings.xml><?xml version="1.0" encoding="utf-8"?>
<sst xmlns="http://schemas.openxmlformats.org/spreadsheetml/2006/main" count="91" uniqueCount="56">
  <si>
    <t>निर्जीवन बीमा ब्यवसाय गर्ने बीमकहरुको विवरण</t>
  </si>
  <si>
    <t>आ.व. 20८२/८३</t>
  </si>
  <si>
    <t>बीमक</t>
  </si>
  <si>
    <t xml:space="preserve"> वैशाख महिनाको</t>
  </si>
  <si>
    <t xml:space="preserve">  वैशाख मसान्तसम्मको</t>
  </si>
  <si>
    <t>जारी बीमालेख संख्या</t>
  </si>
  <si>
    <t>कुल बीमाशुल्क (रु.लाखमा)</t>
  </si>
  <si>
    <t>बीमाङ्क रकम (रु.लाखमा)</t>
  </si>
  <si>
    <t>नेपाल इ.कं.लि.</t>
  </si>
  <si>
    <t>दि.ओरिएन्टल इ.कं.लि.</t>
  </si>
  <si>
    <t>राष्ट्रिय बीमा कम्पनी लि.</t>
  </si>
  <si>
    <t>नेशनल इ.कं.लि.</t>
  </si>
  <si>
    <t>नेको इ.लि.</t>
  </si>
  <si>
    <t>प्रभु इ.लि.</t>
  </si>
  <si>
    <t>शिखर इ.कं.लि.</t>
  </si>
  <si>
    <t>एनएलजी इ.कं.लि.</t>
  </si>
  <si>
    <t>हिमालयन एभरेष्ट इ.लि.</t>
  </si>
  <si>
    <t>सानिमा जिआईसी इ.लि.</t>
  </si>
  <si>
    <t>सिद्धार्थ प्रिमियर इ.लि.</t>
  </si>
  <si>
    <t>सगरमाथा लूम्विनी इ.लि</t>
  </si>
  <si>
    <t>आइजिआई प्रूडेन्सियल इ.कं.लि.</t>
  </si>
  <si>
    <t>युनाइटेड अजोड इ.लि.</t>
  </si>
  <si>
    <t>जम्मा (क)</t>
  </si>
  <si>
    <t>लघु बीमक</t>
  </si>
  <si>
    <t>नेपाल माइक्रो इ. क. लि.</t>
  </si>
  <si>
    <t>प्रोटेक्टिभ माइक्रो इ. क. लि.</t>
  </si>
  <si>
    <t>स्टार माइक्रो इ. क. लि.</t>
  </si>
  <si>
    <t>ट्रस्ट माइक्रो इ. क. लि.</t>
  </si>
  <si>
    <t>जम्मा (ख)</t>
  </si>
  <si>
    <t>जम्मा (क+ख)</t>
  </si>
  <si>
    <t>निर्जीवन बीमा ब्यवसाय गर्ने बीमकहरुले जारी गरेको लघु बीमालेखको विवरण</t>
  </si>
  <si>
    <t>आ.व. २0८२/८३</t>
  </si>
  <si>
    <t xml:space="preserve">  वैशाख मसान्तसम्मको </t>
  </si>
  <si>
    <t>नेपाल माईक्रो ई. क. लि.</t>
  </si>
  <si>
    <t>प्रोटेक्टिभ माईक्रो ई. क. लि.</t>
  </si>
  <si>
    <t>जम्मा</t>
  </si>
  <si>
    <t>निर्जीवन बीमा ब्यवसाय गर्ने बीमकहरुबाट वैशाख मसान्तसम्मको जारी गरेको कुल बीमालेख संख्याको प्रदेशगत विवरण</t>
  </si>
  <si>
    <t>प्रदेश</t>
  </si>
  <si>
    <t>सम्पत्ति</t>
  </si>
  <si>
    <t>सामून्द्रिक</t>
  </si>
  <si>
    <t>हवाई</t>
  </si>
  <si>
    <t>मोटर</t>
  </si>
  <si>
    <t>इन्जि. तथा ठे. जो.</t>
  </si>
  <si>
    <t>विविध</t>
  </si>
  <si>
    <t>कृषि तथा बाली</t>
  </si>
  <si>
    <t>लघु</t>
  </si>
  <si>
    <t>कोशी</t>
  </si>
  <si>
    <t>मधेश</t>
  </si>
  <si>
    <t>बाग्मती</t>
  </si>
  <si>
    <t>गण्डकी</t>
  </si>
  <si>
    <t>लुम्बिनी</t>
  </si>
  <si>
    <t>कर्णाली</t>
  </si>
  <si>
    <t>सुदुरपश्चिम</t>
  </si>
  <si>
    <t xml:space="preserve">निर्जीवन बीमा ब्यवसाय गर्ने बीमकहरुले वैशाख मसान्तसम्मको बिभिन्न बीमालेखहरुबाट संकलन गरेको कुल बीमाशुल्कको प्रदेशगत विवरण </t>
  </si>
  <si>
    <t>रु.लाखमा</t>
  </si>
  <si>
    <t>इन्जि. तथा ठे.जो.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</si>
</sst>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Kalimati"/>
      <charset val="1"/>
    </font>
    <font>
      <sz val="11"/>
      <color theme="1"/>
      <name val="Kalimati"/>
      <charset val="1"/>
    </font>
    <font>
      <b/>
      <sz val="18"/>
      <color rgb="FF00B0F0"/>
      <name val="Kalimati"/>
      <charset val="1"/>
    </font>
    <font>
      <b/>
      <i/>
      <sz val="16"/>
      <color theme="4" tint="-0.499984740745262"/>
      <name val="Kalimati"/>
      <charset val="1"/>
    </font>
    <font>
      <b/>
      <i/>
      <sz val="16"/>
      <color rgb="FFFF0000"/>
      <name val="Kalimati"/>
      <charset val="1"/>
    </font>
    <font>
      <b/>
      <sz val="16"/>
      <color theme="1"/>
      <name val="Kalimati"/>
      <charset val="1"/>
    </font>
    <font>
      <sz val="11"/>
      <color rgb="FFFF0000"/>
      <name val="Kalimati"/>
      <charset val="1"/>
    </font>
    <font>
      <b/>
      <sz val="10"/>
      <color theme="1"/>
      <name val="Kalimati"/>
      <charset val="1"/>
    </font>
    <font>
      <b/>
      <sz val="18"/>
      <color theme="1"/>
      <name val="Kalimati"/>
      <charset val="1"/>
    </font>
    <font>
      <sz val="18"/>
      <color theme="1"/>
      <name val="Kalimati"/>
      <charset val="1"/>
    </font>
    <font>
      <b/>
      <sz val="18"/>
      <color theme="4" tint="-0.499984740745262"/>
      <name val="Kalimati"/>
      <charset val="1"/>
    </font>
    <font>
      <b/>
      <i/>
      <sz val="18"/>
      <color rgb="FFFF0000"/>
      <name val="Kalimati"/>
      <charset val="1"/>
    </font>
    <font>
      <b/>
      <sz val="8"/>
      <color theme="1"/>
      <name val="Kalimati"/>
      <charset val="1"/>
    </font>
    <font>
      <sz val="20"/>
      <color theme="1"/>
      <name val="Kalimati"/>
      <charset val="1"/>
    </font>
    <font>
      <b/>
      <i/>
      <sz val="20"/>
      <color rgb="FFFF0000"/>
      <name val="Kalimati"/>
      <charset val="1"/>
    </font>
    <font>
      <b/>
      <sz val="20"/>
      <color rgb="FF00B0F0"/>
      <name val="Kalimati"/>
      <charset val="1"/>
    </font>
    <font>
      <b/>
      <sz val="20"/>
      <color theme="1"/>
      <name val="Kalimati"/>
      <charset val="1"/>
    </font>
    <font>
      <b/>
      <sz val="20"/>
      <color rgb="FF002060"/>
      <name val="Kalimati"/>
      <charset val="1"/>
    </font>
    <font>
      <b/>
      <i/>
      <sz val="20"/>
      <color theme="1"/>
      <name val="Kalimat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3" borderId="6" xfId="0" applyFont="1" applyFill="1" applyBorder="1"/>
    <xf numFmtId="164" fontId="2" fillId="0" borderId="6" xfId="1" applyNumberFormat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3" fillId="0" borderId="0" xfId="0" applyNumberFormat="1" applyFont="1"/>
    <xf numFmtId="164" fontId="8" fillId="0" borderId="0" xfId="0" applyNumberFormat="1" applyFont="1"/>
    <xf numFmtId="164" fontId="3" fillId="0" borderId="0" xfId="0" applyNumberFormat="1" applyFont="1"/>
    <xf numFmtId="0" fontId="7" fillId="3" borderId="8" xfId="0" applyFont="1" applyFill="1" applyBorder="1"/>
    <xf numFmtId="0" fontId="7" fillId="4" borderId="6" xfId="0" applyFont="1" applyFill="1" applyBorder="1" applyAlignment="1">
      <alignment horizontal="center" vertical="center"/>
    </xf>
    <xf numFmtId="164" fontId="2" fillId="4" borderId="6" xfId="1" applyNumberFormat="1" applyFont="1" applyFill="1" applyBorder="1" applyAlignment="1">
      <alignment horizontal="center"/>
    </xf>
    <xf numFmtId="43" fontId="2" fillId="4" borderId="6" xfId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0" fontId="7" fillId="5" borderId="6" xfId="0" applyFont="1" applyFill="1" applyBorder="1"/>
    <xf numFmtId="164" fontId="7" fillId="5" borderId="6" xfId="1" applyNumberFormat="1" applyFont="1" applyFill="1" applyBorder="1" applyAlignment="1">
      <alignment horizontal="center"/>
    </xf>
    <xf numFmtId="43" fontId="7" fillId="5" borderId="6" xfId="1" applyFont="1" applyFill="1" applyBorder="1" applyAlignment="1">
      <alignment horizontal="center"/>
    </xf>
    <xf numFmtId="0" fontId="9" fillId="0" borderId="0" xfId="0" applyFont="1"/>
    <xf numFmtId="164" fontId="9" fillId="0" borderId="0" xfId="1" applyNumberFormat="1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10" fillId="0" borderId="0" xfId="0" applyFont="1"/>
    <xf numFmtId="43" fontId="10" fillId="0" borderId="0" xfId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vertical="top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/>
    <xf numFmtId="43" fontId="10" fillId="0" borderId="6" xfId="1" applyFont="1" applyFill="1" applyBorder="1" applyAlignment="1">
      <alignment horizontal="center"/>
    </xf>
    <xf numFmtId="164" fontId="10" fillId="0" borderId="6" xfId="1" applyNumberFormat="1" applyFont="1" applyFill="1" applyBorder="1" applyAlignment="1">
      <alignment horizontal="center"/>
    </xf>
    <xf numFmtId="43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5" borderId="6" xfId="0" applyFont="1" applyFill="1" applyBorder="1" applyAlignment="1">
      <alignment horizontal="center"/>
    </xf>
    <xf numFmtId="164" fontId="10" fillId="5" borderId="6" xfId="1" applyNumberFormat="1" applyFont="1" applyFill="1" applyBorder="1" applyAlignment="1">
      <alignment horizontal="center"/>
    </xf>
    <xf numFmtId="43" fontId="10" fillId="5" borderId="6" xfId="1" applyFont="1" applyFill="1" applyBorder="1" applyAlignment="1">
      <alignment horizontal="center"/>
    </xf>
    <xf numFmtId="164" fontId="14" fillId="0" borderId="0" xfId="0" applyNumberFormat="1" applyFont="1" applyAlignment="1">
      <alignment vertical="center" wrapText="1"/>
    </xf>
    <xf numFmtId="0" fontId="15" fillId="0" borderId="0" xfId="0" applyFont="1"/>
    <xf numFmtId="164" fontId="15" fillId="0" borderId="0" xfId="0" applyNumberFormat="1" applyFont="1"/>
    <xf numFmtId="0" fontId="18" fillId="6" borderId="6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164" fontId="15" fillId="0" borderId="6" xfId="1" applyNumberFormat="1" applyFont="1" applyBorder="1" applyAlignment="1">
      <alignment horizontal="left" vertical="center"/>
    </xf>
    <xf numFmtId="164" fontId="18" fillId="7" borderId="6" xfId="1" applyNumberFormat="1" applyFont="1" applyFill="1" applyBorder="1" applyAlignment="1">
      <alignment horizontal="center" vertical="center"/>
    </xf>
    <xf numFmtId="2" fontId="15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8" fillId="6" borderId="6" xfId="0" applyFont="1" applyFill="1" applyBorder="1" applyAlignment="1">
      <alignment horizontal="center" vertical="center"/>
    </xf>
    <xf numFmtId="43" fontId="15" fillId="0" borderId="6" xfId="1" applyFont="1" applyBorder="1" applyAlignment="1">
      <alignment horizontal="left" vertical="center"/>
    </xf>
    <xf numFmtId="43" fontId="18" fillId="7" borderId="6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876170</xdr:colOff>
      <xdr:row>0</xdr:row>
      <xdr:rowOff>146846</xdr:rowOff>
    </xdr:from>
    <xdr:ext cx="3473580" cy="873980"/>
    <xdr:pic>
      <xdr:nvPicPr>
        <xdr:cNvPr id="2" name="Picture 1">
          <a:extLst>
            <a:ext uri="{FF2B5EF4-FFF2-40B4-BE49-F238E27FC236}">
              <a16:creationId xmlns:a16="http://schemas.microsoft.com/office/drawing/2014/main" id="{EF6DEC80-84D2-467B-976A-5943115EE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570" y="146846"/>
          <a:ext cx="3473580" cy="873980"/>
        </a:xfrm>
        <a:prstGeom prst="rect">
          <a:avLst/>
        </a:prstGeom>
      </xdr:spPr>
    </xdr:pic>
    <xdr:clientData/>
  </xdr:oneCellAnchor>
  <xdr:oneCellAnchor>
    <xdr:from>
      <xdr:col>3</xdr:col>
      <xdr:colOff>2687311</xdr:colOff>
      <xdr:row>49</xdr:row>
      <xdr:rowOff>12589</xdr:rowOff>
    </xdr:from>
    <xdr:ext cx="3519814" cy="887734"/>
    <xdr:pic>
      <xdr:nvPicPr>
        <xdr:cNvPr id="3" name="Picture 2">
          <a:extLst>
            <a:ext uri="{FF2B5EF4-FFF2-40B4-BE49-F238E27FC236}">
              <a16:creationId xmlns:a16="http://schemas.microsoft.com/office/drawing/2014/main" id="{218C01A7-CD6C-41E9-B888-66B5ABE1D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5361" y="20738989"/>
          <a:ext cx="3519814" cy="887734"/>
        </a:xfrm>
        <a:prstGeom prst="rect">
          <a:avLst/>
        </a:prstGeom>
      </xdr:spPr>
    </xdr:pic>
    <xdr:clientData/>
  </xdr:oneCellAnchor>
  <xdr:oneCellAnchor>
    <xdr:from>
      <xdr:col>2</xdr:col>
      <xdr:colOff>1135031</xdr:colOff>
      <xdr:row>30</xdr:row>
      <xdr:rowOff>351107</xdr:rowOff>
    </xdr:from>
    <xdr:ext cx="3579844" cy="945228"/>
    <xdr:pic>
      <xdr:nvPicPr>
        <xdr:cNvPr id="4" name="Picture 3">
          <a:extLst>
            <a:ext uri="{FF2B5EF4-FFF2-40B4-BE49-F238E27FC236}">
              <a16:creationId xmlns:a16="http://schemas.microsoft.com/office/drawing/2014/main" id="{DE579311-683A-492A-A304-2ADAD1EC2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1431" y="12095432"/>
          <a:ext cx="3579844" cy="9452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480E-F926-4E82-A09C-418A9847B526}">
  <sheetPr>
    <pageSetUpPr fitToPage="1"/>
  </sheetPr>
  <dimension ref="A1:M78"/>
  <sheetViews>
    <sheetView tabSelected="1" view="pageBreakPreview" zoomScale="50" zoomScaleNormal="60" zoomScaleSheetLayoutView="50" workbookViewId="0">
      <selection activeCell="P57" sqref="P57"/>
    </sheetView>
  </sheetViews>
  <sheetFormatPr defaultRowHeight="23.25" x14ac:dyDescent="0.6"/>
  <cols>
    <col min="1" max="1" width="51" style="2" bestFit="1" customWidth="1"/>
    <col min="2" max="2" width="31.28515625" style="2" bestFit="1" customWidth="1"/>
    <col min="3" max="3" width="34.42578125" style="2" customWidth="1"/>
    <col min="4" max="4" width="41.28515625" style="2" bestFit="1" customWidth="1"/>
    <col min="5" max="5" width="34.7109375" style="2" bestFit="1" customWidth="1"/>
    <col min="6" max="6" width="45.140625" style="2" bestFit="1" customWidth="1"/>
    <col min="7" max="9" width="31.28515625" style="2" bestFit="1" customWidth="1"/>
    <col min="10" max="10" width="34.7109375" style="2" bestFit="1" customWidth="1"/>
    <col min="11" max="16384" width="9.140625" style="2"/>
  </cols>
  <sheetData>
    <row r="1" spans="1:10" ht="30.75" x14ac:dyDescent="0.75">
      <c r="A1" s="1"/>
      <c r="B1" s="1"/>
      <c r="C1" s="1"/>
      <c r="D1" s="1"/>
      <c r="E1" s="1"/>
      <c r="F1" s="1"/>
    </row>
    <row r="2" spans="1:10" ht="30.75" x14ac:dyDescent="0.75">
      <c r="A2" s="1"/>
      <c r="B2" s="1"/>
      <c r="C2" s="1"/>
      <c r="D2" s="1"/>
      <c r="E2" s="1"/>
      <c r="F2" s="1"/>
    </row>
    <row r="3" spans="1:10" ht="30.75" x14ac:dyDescent="0.75">
      <c r="A3" s="1"/>
      <c r="B3" s="1"/>
      <c r="C3" s="1"/>
      <c r="D3" s="1"/>
      <c r="E3" s="1"/>
      <c r="F3" s="1"/>
    </row>
    <row r="4" spans="1:10" ht="45" customHeight="1" x14ac:dyDescent="0.6">
      <c r="A4" s="57" t="s">
        <v>0</v>
      </c>
      <c r="B4" s="57"/>
      <c r="C4" s="57"/>
      <c r="D4" s="57"/>
      <c r="E4" s="57"/>
      <c r="F4" s="57"/>
    </row>
    <row r="5" spans="1:10" ht="26.25" customHeight="1" x14ac:dyDescent="0.75">
      <c r="A5" s="1"/>
      <c r="B5" s="3"/>
      <c r="C5" s="3"/>
      <c r="D5" s="3"/>
      <c r="E5" s="58" t="s">
        <v>1</v>
      </c>
      <c r="F5" s="58"/>
    </row>
    <row r="6" spans="1:10" ht="30.75" x14ac:dyDescent="0.6">
      <c r="A6" s="59" t="s">
        <v>2</v>
      </c>
      <c r="B6" s="61" t="s">
        <v>3</v>
      </c>
      <c r="C6" s="62"/>
      <c r="D6" s="63"/>
      <c r="E6" s="64" t="s">
        <v>4</v>
      </c>
      <c r="F6" s="64"/>
    </row>
    <row r="7" spans="1:10" ht="61.5" x14ac:dyDescent="0.6">
      <c r="A7" s="60"/>
      <c r="B7" s="5" t="s">
        <v>5</v>
      </c>
      <c r="C7" s="5" t="s">
        <v>6</v>
      </c>
      <c r="D7" s="5" t="s">
        <v>7</v>
      </c>
      <c r="E7" s="5" t="s">
        <v>5</v>
      </c>
      <c r="F7" s="5" t="s">
        <v>6</v>
      </c>
      <c r="G7" s="6"/>
      <c r="H7" s="6"/>
      <c r="I7" s="6"/>
      <c r="J7" s="6"/>
    </row>
    <row r="8" spans="1:10" ht="30.75" x14ac:dyDescent="0.75">
      <c r="A8" s="7" t="s">
        <v>8</v>
      </c>
      <c r="B8" s="8">
        <v>15142</v>
      </c>
      <c r="C8" s="9">
        <v>1470.3767307000016</v>
      </c>
      <c r="D8" s="9">
        <v>424778.92072800017</v>
      </c>
      <c r="E8" s="8">
        <v>162065</v>
      </c>
      <c r="F8" s="9">
        <v>18157.313902599977</v>
      </c>
      <c r="G8" s="10"/>
      <c r="H8" s="11"/>
      <c r="I8" s="12"/>
      <c r="J8" s="12"/>
    </row>
    <row r="9" spans="1:10" ht="30.75" x14ac:dyDescent="0.75">
      <c r="A9" s="7" t="s">
        <v>9</v>
      </c>
      <c r="B9" s="8">
        <v>4034</v>
      </c>
      <c r="C9" s="9">
        <v>1600.0863947</v>
      </c>
      <c r="D9" s="9">
        <v>433781.3896198998</v>
      </c>
      <c r="E9" s="8">
        <v>38245</v>
      </c>
      <c r="F9" s="9">
        <v>25868.105133899957</v>
      </c>
      <c r="G9" s="10"/>
      <c r="H9" s="11"/>
      <c r="I9" s="12"/>
      <c r="J9" s="12"/>
    </row>
    <row r="10" spans="1:10" ht="30.75" x14ac:dyDescent="0.75">
      <c r="A10" s="7" t="s">
        <v>10</v>
      </c>
      <c r="B10" s="8">
        <v>1824</v>
      </c>
      <c r="C10" s="9">
        <v>388.64814769999998</v>
      </c>
      <c r="D10" s="9">
        <v>3629473.1450297991</v>
      </c>
      <c r="E10" s="8">
        <v>25269</v>
      </c>
      <c r="F10" s="9">
        <v>11885.671394999998</v>
      </c>
      <c r="G10" s="10"/>
      <c r="H10" s="11"/>
      <c r="I10" s="12"/>
      <c r="J10" s="12"/>
    </row>
    <row r="11" spans="1:10" ht="30.75" x14ac:dyDescent="0.75">
      <c r="A11" s="7" t="s">
        <v>11</v>
      </c>
      <c r="B11" s="8">
        <v>2491</v>
      </c>
      <c r="C11" s="9">
        <v>832.96585609999966</v>
      </c>
      <c r="D11" s="9">
        <v>227223.62631769996</v>
      </c>
      <c r="E11" s="8">
        <v>22084</v>
      </c>
      <c r="F11" s="9">
        <v>10645.893478800015</v>
      </c>
      <c r="G11" s="10"/>
      <c r="H11" s="11"/>
      <c r="I11" s="12"/>
      <c r="J11" s="12"/>
    </row>
    <row r="12" spans="1:10" ht="30.75" x14ac:dyDescent="0.75">
      <c r="A12" s="7" t="s">
        <v>12</v>
      </c>
      <c r="B12" s="8">
        <v>26425</v>
      </c>
      <c r="C12" s="9">
        <v>2894.5858853000027</v>
      </c>
      <c r="D12" s="9">
        <v>729909.00988820021</v>
      </c>
      <c r="E12" s="8">
        <v>251704</v>
      </c>
      <c r="F12" s="9">
        <v>30185.59124009982</v>
      </c>
      <c r="G12" s="10"/>
      <c r="H12" s="11"/>
      <c r="I12" s="12"/>
      <c r="J12" s="12"/>
    </row>
    <row r="13" spans="1:10" ht="30.75" x14ac:dyDescent="0.75">
      <c r="A13" s="7" t="s">
        <v>13</v>
      </c>
      <c r="B13" s="8">
        <v>9615</v>
      </c>
      <c r="C13" s="9">
        <v>1294.7402581999993</v>
      </c>
      <c r="D13" s="9">
        <v>219018.13114390007</v>
      </c>
      <c r="E13" s="8">
        <v>92036</v>
      </c>
      <c r="F13" s="9">
        <v>14976.455640499951</v>
      </c>
      <c r="G13" s="10"/>
      <c r="H13" s="11"/>
      <c r="I13" s="12"/>
      <c r="J13" s="12"/>
    </row>
    <row r="14" spans="1:10" ht="30.75" x14ac:dyDescent="0.75">
      <c r="A14" s="7" t="s">
        <v>14</v>
      </c>
      <c r="B14" s="8">
        <v>29977</v>
      </c>
      <c r="C14" s="9">
        <v>3909.6491539000003</v>
      </c>
      <c r="D14" s="9">
        <v>1050576.4140208003</v>
      </c>
      <c r="E14" s="8">
        <v>268644</v>
      </c>
      <c r="F14" s="9">
        <v>51922.631147199907</v>
      </c>
      <c r="G14" s="10"/>
      <c r="H14" s="11"/>
      <c r="I14" s="12"/>
      <c r="J14" s="12"/>
    </row>
    <row r="15" spans="1:10" ht="30.75" x14ac:dyDescent="0.75">
      <c r="A15" s="7" t="s">
        <v>15</v>
      </c>
      <c r="B15" s="8">
        <v>18510</v>
      </c>
      <c r="C15" s="9">
        <v>4330.3396493999981</v>
      </c>
      <c r="D15" s="9">
        <v>559702.90072279971</v>
      </c>
      <c r="E15" s="8">
        <v>180403</v>
      </c>
      <c r="F15" s="9">
        <v>34436.208456799977</v>
      </c>
      <c r="G15" s="10"/>
      <c r="H15" s="11"/>
      <c r="I15" s="12"/>
      <c r="J15" s="12"/>
    </row>
    <row r="16" spans="1:10" ht="30.75" x14ac:dyDescent="0.75">
      <c r="A16" s="7" t="s">
        <v>16</v>
      </c>
      <c r="B16" s="8">
        <v>31306</v>
      </c>
      <c r="C16" s="9">
        <v>6348.5983531999946</v>
      </c>
      <c r="D16" s="9">
        <v>1612891.1685537994</v>
      </c>
      <c r="E16" s="8">
        <v>281173</v>
      </c>
      <c r="F16" s="9">
        <v>43779.114321499947</v>
      </c>
      <c r="G16" s="10"/>
      <c r="H16" s="11"/>
      <c r="I16" s="12"/>
      <c r="J16" s="12"/>
    </row>
    <row r="17" spans="1:11" ht="30.75" x14ac:dyDescent="0.75">
      <c r="A17" s="13" t="s">
        <v>17</v>
      </c>
      <c r="B17" s="8">
        <v>9875</v>
      </c>
      <c r="C17" s="9">
        <v>2808.6776970999999</v>
      </c>
      <c r="D17" s="9">
        <v>687165.18051369977</v>
      </c>
      <c r="E17" s="8">
        <v>104945</v>
      </c>
      <c r="F17" s="9">
        <v>23628.528585199987</v>
      </c>
      <c r="G17" s="10"/>
      <c r="H17" s="11"/>
      <c r="I17" s="12"/>
      <c r="J17" s="12"/>
    </row>
    <row r="18" spans="1:11" ht="30.75" x14ac:dyDescent="0.75">
      <c r="A18" s="7" t="s">
        <v>18</v>
      </c>
      <c r="B18" s="8">
        <v>20196</v>
      </c>
      <c r="C18" s="9">
        <v>3735.8564168999987</v>
      </c>
      <c r="D18" s="9">
        <v>830337.03864920046</v>
      </c>
      <c r="E18" s="8">
        <v>225784</v>
      </c>
      <c r="F18" s="9">
        <v>34945.140292699914</v>
      </c>
      <c r="G18" s="10"/>
      <c r="H18" s="11"/>
      <c r="I18" s="12"/>
      <c r="J18" s="12"/>
    </row>
    <row r="19" spans="1:11" ht="30.75" x14ac:dyDescent="0.75">
      <c r="A19" s="7" t="s">
        <v>19</v>
      </c>
      <c r="B19" s="8">
        <v>21375</v>
      </c>
      <c r="C19" s="9">
        <v>4263.2005311000012</v>
      </c>
      <c r="D19" s="9">
        <v>971478.00065220031</v>
      </c>
      <c r="E19" s="8">
        <v>223213</v>
      </c>
      <c r="F19" s="9">
        <v>42586.869491000019</v>
      </c>
      <c r="G19" s="10"/>
      <c r="H19" s="11"/>
      <c r="I19" s="12"/>
      <c r="J19" s="12"/>
    </row>
    <row r="20" spans="1:11" ht="30.75" x14ac:dyDescent="0.75">
      <c r="A20" s="7" t="s">
        <v>20</v>
      </c>
      <c r="B20" s="8">
        <v>19141</v>
      </c>
      <c r="C20" s="9">
        <v>4149.6731832000032</v>
      </c>
      <c r="D20" s="9">
        <v>1096039.4229136</v>
      </c>
      <c r="E20" s="8">
        <v>190594</v>
      </c>
      <c r="F20" s="9">
        <v>35183.347194899972</v>
      </c>
      <c r="G20" s="10"/>
      <c r="H20" s="11"/>
      <c r="I20" s="12"/>
      <c r="J20" s="12"/>
    </row>
    <row r="21" spans="1:11" ht="30.75" x14ac:dyDescent="0.75">
      <c r="A21" s="7" t="s">
        <v>21</v>
      </c>
      <c r="B21" s="8">
        <v>31924</v>
      </c>
      <c r="C21" s="9">
        <v>2118.3346493000004</v>
      </c>
      <c r="D21" s="9">
        <v>809592.93167179998</v>
      </c>
      <c r="E21" s="8">
        <v>345503</v>
      </c>
      <c r="F21" s="9">
        <v>24756.862632900058</v>
      </c>
      <c r="G21" s="10"/>
      <c r="H21" s="11"/>
      <c r="I21" s="12"/>
      <c r="J21" s="12"/>
    </row>
    <row r="22" spans="1:11" ht="30.75" x14ac:dyDescent="0.75">
      <c r="A22" s="14" t="s">
        <v>22</v>
      </c>
      <c r="B22" s="15">
        <f>SUM(B8:B21)</f>
        <v>241835</v>
      </c>
      <c r="C22" s="16">
        <f>SUM(C8:C21)</f>
        <v>40145.732906799996</v>
      </c>
      <c r="D22" s="16">
        <f>SUM(D8:D21)</f>
        <v>13281967.2804254</v>
      </c>
      <c r="E22" s="15">
        <f>SUM(E8:E21)</f>
        <v>2411662</v>
      </c>
      <c r="F22" s="16">
        <f>SUM(F8:F21)</f>
        <v>402957.73291309952</v>
      </c>
      <c r="G22" s="10"/>
      <c r="H22" s="11"/>
      <c r="I22" s="12"/>
      <c r="J22" s="12"/>
    </row>
    <row r="23" spans="1:11" ht="30.75" x14ac:dyDescent="0.75">
      <c r="A23" s="4" t="s">
        <v>23</v>
      </c>
      <c r="B23" s="17"/>
      <c r="C23" s="18"/>
      <c r="D23" s="18"/>
      <c r="E23" s="17"/>
      <c r="F23" s="18"/>
      <c r="G23" s="10"/>
      <c r="H23" s="11"/>
      <c r="I23" s="12"/>
      <c r="J23" s="12"/>
    </row>
    <row r="24" spans="1:11" ht="30.75" x14ac:dyDescent="0.75">
      <c r="A24" s="7" t="s">
        <v>24</v>
      </c>
      <c r="B24" s="8">
        <v>9272</v>
      </c>
      <c r="C24" s="9">
        <v>246.37706349999999</v>
      </c>
      <c r="D24" s="9">
        <v>14379.985593999998</v>
      </c>
      <c r="E24" s="8">
        <v>101316</v>
      </c>
      <c r="F24" s="9">
        <v>2735.6735737999966</v>
      </c>
      <c r="G24" s="10"/>
      <c r="H24" s="11"/>
      <c r="I24" s="12"/>
      <c r="J24" s="12"/>
    </row>
    <row r="25" spans="1:11" ht="30.75" x14ac:dyDescent="0.75">
      <c r="A25" s="7" t="s">
        <v>25</v>
      </c>
      <c r="B25" s="8">
        <v>12418</v>
      </c>
      <c r="C25" s="9">
        <v>328.97284020000001</v>
      </c>
      <c r="D25" s="9">
        <v>24321.746463400003</v>
      </c>
      <c r="E25" s="8">
        <v>120685</v>
      </c>
      <c r="F25" s="9">
        <v>3111.8528515000021</v>
      </c>
      <c r="G25" s="10"/>
      <c r="H25" s="11"/>
      <c r="I25" s="12"/>
      <c r="J25" s="12"/>
    </row>
    <row r="26" spans="1:11" ht="30.75" x14ac:dyDescent="0.75">
      <c r="A26" s="7" t="s">
        <v>26</v>
      </c>
      <c r="B26" s="8">
        <v>14083</v>
      </c>
      <c r="C26" s="9">
        <v>318.85411959999993</v>
      </c>
      <c r="D26" s="9">
        <v>42429.136386799997</v>
      </c>
      <c r="E26" s="8">
        <v>116264</v>
      </c>
      <c r="F26" s="9">
        <v>2619.1193309999999</v>
      </c>
      <c r="G26" s="10"/>
      <c r="H26" s="11"/>
      <c r="I26" s="12"/>
      <c r="J26" s="12"/>
    </row>
    <row r="27" spans="1:11" ht="30.75" x14ac:dyDescent="0.75">
      <c r="A27" s="7" t="s">
        <v>27</v>
      </c>
      <c r="B27" s="8">
        <v>8554</v>
      </c>
      <c r="C27" s="9">
        <v>238.40829170000006</v>
      </c>
      <c r="D27" s="9">
        <v>20441.614699500002</v>
      </c>
      <c r="E27" s="8">
        <v>80725</v>
      </c>
      <c r="F27" s="9">
        <v>2535.2364032000005</v>
      </c>
      <c r="G27" s="10"/>
      <c r="H27" s="11"/>
      <c r="I27" s="12"/>
      <c r="J27" s="12"/>
    </row>
    <row r="28" spans="1:11" ht="30.75" x14ac:dyDescent="0.75">
      <c r="A28" s="14" t="s">
        <v>28</v>
      </c>
      <c r="B28" s="15">
        <f>SUM(B24:B27)</f>
        <v>44327</v>
      </c>
      <c r="C28" s="16">
        <f>SUM(C24:C27)</f>
        <v>1132.6123150000001</v>
      </c>
      <c r="D28" s="16">
        <f>SUM(D24:D27)</f>
        <v>101572.4831437</v>
      </c>
      <c r="E28" s="15">
        <f>SUM(E24:E27)</f>
        <v>418990</v>
      </c>
      <c r="F28" s="16">
        <f>SUM(F24:F27)</f>
        <v>11001.882159499999</v>
      </c>
      <c r="G28" s="10"/>
      <c r="H28" s="11"/>
      <c r="I28" s="12"/>
      <c r="J28" s="12"/>
    </row>
    <row r="29" spans="1:11" ht="30.75" x14ac:dyDescent="0.75">
      <c r="A29" s="19" t="s">
        <v>29</v>
      </c>
      <c r="B29" s="20">
        <f>B22+B28</f>
        <v>286162</v>
      </c>
      <c r="C29" s="21">
        <f>C22+C28</f>
        <v>41278.345221799995</v>
      </c>
      <c r="D29" s="21">
        <f>D22+D28</f>
        <v>13383539.7635691</v>
      </c>
      <c r="E29" s="20">
        <f>E22+E28</f>
        <v>2830652</v>
      </c>
      <c r="F29" s="21">
        <f>F28+F22</f>
        <v>413959.6150725995</v>
      </c>
      <c r="I29" s="12"/>
    </row>
    <row r="30" spans="1:11" x14ac:dyDescent="0.6">
      <c r="A30" s="22"/>
      <c r="B30" s="23"/>
      <c r="C30" s="24"/>
      <c r="D30" s="24"/>
      <c r="E30" s="23"/>
      <c r="F30" s="24"/>
      <c r="G30" s="12"/>
      <c r="H30" s="12"/>
      <c r="I30" s="12"/>
      <c r="J30" s="12"/>
      <c r="K30" s="12"/>
    </row>
    <row r="31" spans="1:11" ht="36" x14ac:dyDescent="0.9">
      <c r="A31" s="25"/>
      <c r="B31" s="26"/>
      <c r="C31" s="26"/>
      <c r="D31" s="26"/>
      <c r="E31" s="26"/>
      <c r="F31" s="26"/>
    </row>
    <row r="32" spans="1:11" ht="36" x14ac:dyDescent="0.9">
      <c r="A32" s="25"/>
      <c r="B32" s="27"/>
      <c r="C32" s="26"/>
      <c r="D32" s="26"/>
      <c r="E32" s="27"/>
      <c r="F32" s="26"/>
    </row>
    <row r="33" spans="1:10" ht="36" x14ac:dyDescent="0.9">
      <c r="A33" s="25"/>
      <c r="B33" s="27"/>
      <c r="C33" s="26"/>
      <c r="D33" s="26"/>
      <c r="E33" s="27"/>
      <c r="F33" s="26"/>
    </row>
    <row r="34" spans="1:10" ht="36" x14ac:dyDescent="0.6">
      <c r="A34" s="65" t="s">
        <v>30</v>
      </c>
      <c r="B34" s="65"/>
      <c r="C34" s="65"/>
      <c r="D34" s="65"/>
      <c r="E34" s="65"/>
      <c r="F34" s="65"/>
    </row>
    <row r="35" spans="1:10" ht="27" customHeight="1" x14ac:dyDescent="0.9">
      <c r="A35" s="28"/>
      <c r="B35" s="29"/>
      <c r="C35" s="29"/>
      <c r="D35" s="28"/>
      <c r="E35" s="53" t="s">
        <v>31</v>
      </c>
      <c r="F35" s="53"/>
    </row>
    <row r="36" spans="1:10" ht="36" x14ac:dyDescent="0.6">
      <c r="A36" s="54" t="s">
        <v>2</v>
      </c>
      <c r="B36" s="54" t="s">
        <v>3</v>
      </c>
      <c r="C36" s="54"/>
      <c r="D36" s="54"/>
      <c r="E36" s="54" t="s">
        <v>32</v>
      </c>
      <c r="F36" s="54"/>
    </row>
    <row r="37" spans="1:10" ht="72" x14ac:dyDescent="0.6">
      <c r="A37" s="54"/>
      <c r="B37" s="30" t="s">
        <v>5</v>
      </c>
      <c r="C37" s="30" t="s">
        <v>6</v>
      </c>
      <c r="D37" s="30" t="s">
        <v>7</v>
      </c>
      <c r="E37" s="30" t="s">
        <v>5</v>
      </c>
      <c r="F37" s="30" t="s">
        <v>6</v>
      </c>
    </row>
    <row r="38" spans="1:10" ht="36" x14ac:dyDescent="0.9">
      <c r="A38" s="31" t="s">
        <v>11</v>
      </c>
      <c r="B38" s="32">
        <v>0</v>
      </c>
      <c r="C38" s="32">
        <v>0</v>
      </c>
      <c r="D38" s="32">
        <v>0</v>
      </c>
      <c r="E38" s="33">
        <v>9</v>
      </c>
      <c r="F38" s="32">
        <v>0.47799999999999998</v>
      </c>
      <c r="G38" s="12"/>
      <c r="H38" s="10"/>
    </row>
    <row r="39" spans="1:10" ht="36" x14ac:dyDescent="0.9">
      <c r="A39" s="31" t="s">
        <v>12</v>
      </c>
      <c r="B39" s="33">
        <v>67</v>
      </c>
      <c r="C39" s="32">
        <v>1.3882644999999998</v>
      </c>
      <c r="D39" s="32">
        <v>678.67</v>
      </c>
      <c r="E39" s="33">
        <v>3683</v>
      </c>
      <c r="F39" s="32">
        <v>112.06450710000001</v>
      </c>
      <c r="G39" s="12"/>
    </row>
    <row r="40" spans="1:10" ht="36" x14ac:dyDescent="0.9">
      <c r="A40" s="31" t="s">
        <v>14</v>
      </c>
      <c r="B40" s="33">
        <v>3175</v>
      </c>
      <c r="C40" s="32">
        <v>2.4907875000000002</v>
      </c>
      <c r="D40" s="32">
        <v>4870.6000000000004</v>
      </c>
      <c r="E40" s="33">
        <v>4645</v>
      </c>
      <c r="F40" s="32">
        <v>4.7259175000000004</v>
      </c>
      <c r="G40" s="12"/>
      <c r="H40" s="10"/>
    </row>
    <row r="41" spans="1:10" ht="36" x14ac:dyDescent="0.9">
      <c r="A41" s="31" t="s">
        <v>16</v>
      </c>
      <c r="B41" s="32">
        <v>0</v>
      </c>
      <c r="C41" s="32">
        <v>0</v>
      </c>
      <c r="D41" s="32">
        <v>0</v>
      </c>
      <c r="E41" s="33">
        <v>2</v>
      </c>
      <c r="F41" s="32">
        <v>5.8500000000000002E-3</v>
      </c>
      <c r="G41" s="12"/>
      <c r="H41" s="10"/>
    </row>
    <row r="42" spans="1:10" ht="36" x14ac:dyDescent="0.9">
      <c r="A42" s="31" t="s">
        <v>33</v>
      </c>
      <c r="B42" s="33">
        <v>9272</v>
      </c>
      <c r="C42" s="32">
        <v>246.37706349999999</v>
      </c>
      <c r="D42" s="32">
        <v>14379.985593999998</v>
      </c>
      <c r="E42" s="33">
        <v>101316</v>
      </c>
      <c r="F42" s="32">
        <v>2735.6735738000034</v>
      </c>
      <c r="G42" s="12"/>
      <c r="H42" s="10"/>
    </row>
    <row r="43" spans="1:10" ht="36" x14ac:dyDescent="0.9">
      <c r="A43" s="31" t="s">
        <v>34</v>
      </c>
      <c r="B43" s="33">
        <v>12418</v>
      </c>
      <c r="C43" s="32">
        <v>328.97284020000001</v>
      </c>
      <c r="D43" s="32">
        <v>24321.746463400003</v>
      </c>
      <c r="E43" s="33">
        <v>120685</v>
      </c>
      <c r="F43" s="32">
        <v>3111.8528515000039</v>
      </c>
      <c r="G43" s="12"/>
      <c r="H43" s="10"/>
      <c r="I43" s="34"/>
    </row>
    <row r="44" spans="1:10" ht="36" x14ac:dyDescent="0.9">
      <c r="A44" s="31" t="s">
        <v>26</v>
      </c>
      <c r="B44" s="33">
        <v>14083</v>
      </c>
      <c r="C44" s="32">
        <v>318.85411959999993</v>
      </c>
      <c r="D44" s="32">
        <v>42429.136386799997</v>
      </c>
      <c r="E44" s="33">
        <v>116264</v>
      </c>
      <c r="F44" s="32">
        <v>2619.1193309999999</v>
      </c>
      <c r="G44" s="12"/>
      <c r="H44" s="10"/>
      <c r="I44" s="35"/>
      <c r="J44" s="10"/>
    </row>
    <row r="45" spans="1:10" ht="36" x14ac:dyDescent="0.9">
      <c r="A45" s="31" t="s">
        <v>27</v>
      </c>
      <c r="B45" s="33">
        <v>8554</v>
      </c>
      <c r="C45" s="32">
        <v>238.40829170000006</v>
      </c>
      <c r="D45" s="32">
        <v>20441.614699500002</v>
      </c>
      <c r="E45" s="33">
        <v>80725</v>
      </c>
      <c r="F45" s="32">
        <v>2535.2364032000023</v>
      </c>
      <c r="G45" s="12"/>
      <c r="H45" s="10"/>
      <c r="I45" s="35"/>
      <c r="J45" s="10"/>
    </row>
    <row r="46" spans="1:10" ht="36" x14ac:dyDescent="0.9">
      <c r="A46" s="36" t="s">
        <v>35</v>
      </c>
      <c r="B46" s="37">
        <f>SUM(B38:B45)</f>
        <v>47569</v>
      </c>
      <c r="C46" s="38">
        <f>SUM(C38:C45)</f>
        <v>1136.4913670000001</v>
      </c>
      <c r="D46" s="38">
        <f>SUM(D38:D45)</f>
        <v>107121.7531437</v>
      </c>
      <c r="E46" s="37">
        <f>SUM(E38:E45)</f>
        <v>427329</v>
      </c>
      <c r="F46" s="38">
        <f>SUM(F38:F45)</f>
        <v>11119.15643410001</v>
      </c>
      <c r="G46" s="35"/>
      <c r="H46" s="35"/>
      <c r="I46" s="35"/>
      <c r="J46" s="10"/>
    </row>
    <row r="47" spans="1:10" x14ac:dyDescent="0.6">
      <c r="A47" s="35"/>
      <c r="B47" s="35"/>
      <c r="C47" s="35"/>
      <c r="D47" s="35"/>
      <c r="E47" s="35"/>
      <c r="F47" s="35"/>
      <c r="G47" s="39"/>
      <c r="H47" s="39"/>
      <c r="I47" s="39"/>
      <c r="J47" s="39"/>
    </row>
    <row r="48" spans="1:10" ht="40.5" x14ac:dyDescent="1">
      <c r="A48" s="40"/>
      <c r="B48" s="41"/>
      <c r="C48" s="41"/>
      <c r="D48" s="41"/>
      <c r="E48" s="41"/>
      <c r="F48" s="41"/>
      <c r="G48" s="40"/>
      <c r="H48" s="40"/>
      <c r="I48" s="41"/>
      <c r="J48" s="40"/>
    </row>
    <row r="49" spans="1:13" ht="40.5" x14ac:dyDescent="1">
      <c r="A49" s="40"/>
      <c r="B49" s="40"/>
      <c r="C49" s="40"/>
      <c r="D49" s="40"/>
      <c r="E49" s="40"/>
      <c r="F49" s="40"/>
      <c r="G49" s="40"/>
      <c r="H49" s="40"/>
      <c r="I49" s="41"/>
      <c r="J49" s="40"/>
    </row>
    <row r="50" spans="1:13" ht="40.5" x14ac:dyDescen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3" ht="40.5" x14ac:dyDescent="1">
      <c r="A51" s="40"/>
      <c r="B51" s="40"/>
      <c r="C51" s="40"/>
      <c r="D51" s="40"/>
      <c r="E51" s="40"/>
      <c r="F51" s="40"/>
      <c r="G51" s="40"/>
      <c r="H51" s="40"/>
      <c r="I51" s="55" t="s">
        <v>1</v>
      </c>
      <c r="J51" s="55"/>
    </row>
    <row r="52" spans="1:13" ht="40.5" x14ac:dyDescent="0.6">
      <c r="A52" s="56" t="s">
        <v>36</v>
      </c>
      <c r="B52" s="56"/>
      <c r="C52" s="56"/>
      <c r="D52" s="56"/>
      <c r="E52" s="56"/>
      <c r="F52" s="56"/>
      <c r="G52" s="56"/>
      <c r="H52" s="56"/>
      <c r="I52" s="56"/>
      <c r="J52" s="56"/>
    </row>
    <row r="53" spans="1:13" ht="40.5" x14ac:dyDescent="1">
      <c r="A53" s="42" t="s">
        <v>37</v>
      </c>
      <c r="B53" s="42" t="s">
        <v>38</v>
      </c>
      <c r="C53" s="42" t="s">
        <v>39</v>
      </c>
      <c r="D53" s="42" t="s">
        <v>40</v>
      </c>
      <c r="E53" s="42" t="s">
        <v>41</v>
      </c>
      <c r="F53" s="42" t="s">
        <v>42</v>
      </c>
      <c r="G53" s="42" t="s">
        <v>43</v>
      </c>
      <c r="H53" s="42" t="s">
        <v>44</v>
      </c>
      <c r="I53" s="42" t="s">
        <v>45</v>
      </c>
      <c r="J53" s="42" t="s">
        <v>35</v>
      </c>
    </row>
    <row r="54" spans="1:13" ht="40.5" x14ac:dyDescent="1">
      <c r="A54" s="43" t="s">
        <v>46</v>
      </c>
      <c r="B54" s="44">
        <v>59171</v>
      </c>
      <c r="C54" s="44">
        <v>48912</v>
      </c>
      <c r="D54" s="44">
        <v>0</v>
      </c>
      <c r="E54" s="44">
        <v>166440</v>
      </c>
      <c r="F54" s="44">
        <v>3241</v>
      </c>
      <c r="G54" s="44">
        <v>7874</v>
      </c>
      <c r="H54" s="44">
        <v>15258</v>
      </c>
      <c r="I54" s="44">
        <v>66226</v>
      </c>
      <c r="J54" s="45">
        <f t="shared" ref="J54:J60" si="0">SUM(B54:I54)</f>
        <v>367122</v>
      </c>
    </row>
    <row r="55" spans="1:13" ht="40.5" x14ac:dyDescent="1">
      <c r="A55" s="43" t="s">
        <v>47</v>
      </c>
      <c r="B55" s="44">
        <v>36292</v>
      </c>
      <c r="C55" s="44">
        <v>90013</v>
      </c>
      <c r="D55" s="44">
        <v>0</v>
      </c>
      <c r="E55" s="44">
        <v>116692</v>
      </c>
      <c r="F55" s="44">
        <v>1572</v>
      </c>
      <c r="G55" s="44">
        <v>5767</v>
      </c>
      <c r="H55" s="44">
        <v>10356</v>
      </c>
      <c r="I55" s="44">
        <v>34164</v>
      </c>
      <c r="J55" s="45">
        <f t="shared" si="0"/>
        <v>294856</v>
      </c>
    </row>
    <row r="56" spans="1:13" ht="40.5" x14ac:dyDescent="1">
      <c r="A56" s="43" t="s">
        <v>48</v>
      </c>
      <c r="B56" s="44">
        <v>146531</v>
      </c>
      <c r="C56" s="44">
        <v>91153</v>
      </c>
      <c r="D56" s="44">
        <v>195</v>
      </c>
      <c r="E56" s="44">
        <v>641054</v>
      </c>
      <c r="F56" s="44">
        <v>12828</v>
      </c>
      <c r="G56" s="44">
        <v>101511</v>
      </c>
      <c r="H56" s="44">
        <v>57303</v>
      </c>
      <c r="I56" s="44">
        <v>189721</v>
      </c>
      <c r="J56" s="45">
        <f t="shared" si="0"/>
        <v>1240296</v>
      </c>
    </row>
    <row r="57" spans="1:13" ht="40.5" x14ac:dyDescent="1">
      <c r="A57" s="43" t="s">
        <v>49</v>
      </c>
      <c r="B57" s="44">
        <v>39730</v>
      </c>
      <c r="C57" s="44">
        <v>14028</v>
      </c>
      <c r="D57" s="44">
        <v>10</v>
      </c>
      <c r="E57" s="44">
        <v>158629</v>
      </c>
      <c r="F57" s="44">
        <v>2238</v>
      </c>
      <c r="G57" s="44">
        <v>7378</v>
      </c>
      <c r="H57" s="44">
        <v>16260</v>
      </c>
      <c r="I57" s="44">
        <v>38881</v>
      </c>
      <c r="J57" s="45">
        <f t="shared" si="0"/>
        <v>277154</v>
      </c>
    </row>
    <row r="58" spans="1:13" ht="40.5" x14ac:dyDescent="1">
      <c r="A58" s="43" t="s">
        <v>50</v>
      </c>
      <c r="B58" s="44">
        <v>64744</v>
      </c>
      <c r="C58" s="44">
        <v>79029</v>
      </c>
      <c r="D58" s="44">
        <v>0</v>
      </c>
      <c r="E58" s="44">
        <v>208825</v>
      </c>
      <c r="F58" s="44">
        <v>3973</v>
      </c>
      <c r="G58" s="44">
        <v>11048</v>
      </c>
      <c r="H58" s="44">
        <v>21503</v>
      </c>
      <c r="I58" s="44">
        <v>70392</v>
      </c>
      <c r="J58" s="45">
        <f t="shared" si="0"/>
        <v>459514</v>
      </c>
    </row>
    <row r="59" spans="1:13" ht="40.5" x14ac:dyDescent="1">
      <c r="A59" s="43" t="s">
        <v>51</v>
      </c>
      <c r="B59" s="44">
        <v>12208</v>
      </c>
      <c r="C59" s="44">
        <v>619</v>
      </c>
      <c r="D59" s="44">
        <v>0</v>
      </c>
      <c r="E59" s="44">
        <v>21593</v>
      </c>
      <c r="F59" s="44">
        <v>962</v>
      </c>
      <c r="G59" s="44">
        <v>2687</v>
      </c>
      <c r="H59" s="44">
        <v>4331</v>
      </c>
      <c r="I59" s="44">
        <v>8003</v>
      </c>
      <c r="J59" s="45">
        <f t="shared" si="0"/>
        <v>50403</v>
      </c>
    </row>
    <row r="60" spans="1:13" ht="40.5" x14ac:dyDescent="1">
      <c r="A60" s="43" t="s">
        <v>52</v>
      </c>
      <c r="B60" s="44">
        <v>24819</v>
      </c>
      <c r="C60" s="44">
        <v>17948</v>
      </c>
      <c r="D60" s="44">
        <v>0</v>
      </c>
      <c r="E60" s="44">
        <v>70317</v>
      </c>
      <c r="F60" s="44">
        <v>1652</v>
      </c>
      <c r="G60" s="44">
        <v>3400</v>
      </c>
      <c r="H60" s="44">
        <v>3229</v>
      </c>
      <c r="I60" s="44">
        <v>19942</v>
      </c>
      <c r="J60" s="45">
        <f t="shared" si="0"/>
        <v>141307</v>
      </c>
    </row>
    <row r="61" spans="1:13" ht="40.5" x14ac:dyDescent="1">
      <c r="A61" s="43" t="s">
        <v>35</v>
      </c>
      <c r="B61" s="45">
        <f t="shared" ref="B61:J61" si="1">SUM(B54:B60)</f>
        <v>383495</v>
      </c>
      <c r="C61" s="45">
        <f t="shared" si="1"/>
        <v>341702</v>
      </c>
      <c r="D61" s="45">
        <f t="shared" si="1"/>
        <v>205</v>
      </c>
      <c r="E61" s="45">
        <f t="shared" si="1"/>
        <v>1383550</v>
      </c>
      <c r="F61" s="45">
        <f t="shared" si="1"/>
        <v>26466</v>
      </c>
      <c r="G61" s="45">
        <f t="shared" si="1"/>
        <v>139665</v>
      </c>
      <c r="H61" s="45">
        <f t="shared" si="1"/>
        <v>128240</v>
      </c>
      <c r="I61" s="45">
        <f t="shared" si="1"/>
        <v>427329</v>
      </c>
      <c r="J61" s="45">
        <f t="shared" si="1"/>
        <v>2830652</v>
      </c>
      <c r="M61" s="12"/>
    </row>
    <row r="62" spans="1:13" ht="40.5" x14ac:dyDescent="1">
      <c r="A62" s="40"/>
      <c r="B62" s="46"/>
      <c r="C62" s="46"/>
      <c r="D62" s="46"/>
      <c r="E62" s="46"/>
      <c r="F62" s="46"/>
      <c r="G62" s="46"/>
      <c r="H62" s="46"/>
      <c r="I62" s="46"/>
      <c r="J62" s="41"/>
    </row>
    <row r="63" spans="1:13" ht="40.5" x14ac:dyDescent="0.6">
      <c r="A63" s="52" t="s">
        <v>53</v>
      </c>
      <c r="B63" s="52"/>
      <c r="C63" s="52"/>
      <c r="D63" s="52"/>
      <c r="E63" s="52"/>
      <c r="F63" s="52"/>
      <c r="G63" s="52"/>
      <c r="H63" s="52"/>
      <c r="I63" s="52"/>
      <c r="J63" s="52"/>
    </row>
    <row r="64" spans="1:13" ht="40.5" x14ac:dyDescent="0.6">
      <c r="A64" s="47"/>
      <c r="B64" s="47"/>
      <c r="C64" s="47"/>
      <c r="D64" s="47"/>
      <c r="E64" s="47"/>
      <c r="F64" s="47"/>
      <c r="G64" s="47"/>
      <c r="H64" s="47"/>
      <c r="I64" s="47"/>
      <c r="J64" s="48" t="s">
        <v>54</v>
      </c>
    </row>
    <row r="65" spans="1:12" ht="40.5" x14ac:dyDescent="1">
      <c r="A65" s="42" t="s">
        <v>37</v>
      </c>
      <c r="B65" s="49" t="s">
        <v>38</v>
      </c>
      <c r="C65" s="49" t="s">
        <v>39</v>
      </c>
      <c r="D65" s="49" t="s">
        <v>40</v>
      </c>
      <c r="E65" s="49" t="s">
        <v>41</v>
      </c>
      <c r="F65" s="49" t="s">
        <v>55</v>
      </c>
      <c r="G65" s="49" t="s">
        <v>43</v>
      </c>
      <c r="H65" s="49" t="s">
        <v>44</v>
      </c>
      <c r="I65" s="49" t="s">
        <v>45</v>
      </c>
      <c r="J65" s="49" t="s">
        <v>35</v>
      </c>
    </row>
    <row r="66" spans="1:12" ht="40.5" x14ac:dyDescent="1">
      <c r="A66" s="43" t="s">
        <v>46</v>
      </c>
      <c r="B66" s="50">
        <v>12926.624476700015</v>
      </c>
      <c r="C66" s="50">
        <v>3692.4111071000011</v>
      </c>
      <c r="D66" s="50">
        <v>0</v>
      </c>
      <c r="E66" s="50">
        <v>10768.236437300015</v>
      </c>
      <c r="F66" s="50">
        <v>3347.8591889999975</v>
      </c>
      <c r="G66" s="50">
        <v>1062.9617383999996</v>
      </c>
      <c r="H66" s="50">
        <v>1877.2566197999995</v>
      </c>
      <c r="I66" s="50">
        <v>1684.3150541000005</v>
      </c>
      <c r="J66" s="51">
        <f t="shared" ref="J66:J72" si="2">SUM(B66:I66)</f>
        <v>35359.664622400036</v>
      </c>
    </row>
    <row r="67" spans="1:12" ht="40.5" x14ac:dyDescent="1">
      <c r="A67" s="43" t="s">
        <v>47</v>
      </c>
      <c r="B67" s="50">
        <v>9337.3295633000198</v>
      </c>
      <c r="C67" s="50">
        <v>2403.2092578000011</v>
      </c>
      <c r="D67" s="50">
        <v>0</v>
      </c>
      <c r="E67" s="50">
        <v>9206.3130054000085</v>
      </c>
      <c r="F67" s="50">
        <v>1712.0595962999976</v>
      </c>
      <c r="G67" s="50">
        <v>853.29216170000029</v>
      </c>
      <c r="H67" s="50">
        <v>1671.1425582000002</v>
      </c>
      <c r="I67" s="50">
        <v>916.969774999999</v>
      </c>
      <c r="J67" s="51">
        <f t="shared" si="2"/>
        <v>26100.315917700027</v>
      </c>
    </row>
    <row r="68" spans="1:12" ht="40.5" x14ac:dyDescent="1">
      <c r="A68" s="43" t="s">
        <v>48</v>
      </c>
      <c r="B68" s="50">
        <v>56301.755643099968</v>
      </c>
      <c r="C68" s="50">
        <v>16868.717664299984</v>
      </c>
      <c r="D68" s="50">
        <v>18966.8938968</v>
      </c>
      <c r="E68" s="50">
        <v>75761.44101380014</v>
      </c>
      <c r="F68" s="50">
        <v>67726.662918399903</v>
      </c>
      <c r="G68" s="50">
        <v>36772.485110199901</v>
      </c>
      <c r="H68" s="50">
        <v>5849.814368100002</v>
      </c>
      <c r="I68" s="50">
        <v>5519.6403159000038</v>
      </c>
      <c r="J68" s="51">
        <f t="shared" si="2"/>
        <v>283767.4109305999</v>
      </c>
    </row>
    <row r="69" spans="1:12" ht="40.5" x14ac:dyDescent="1">
      <c r="A69" s="43" t="s">
        <v>49</v>
      </c>
      <c r="B69" s="50">
        <v>4475.3636365000102</v>
      </c>
      <c r="C69" s="50">
        <v>278.99567930000001</v>
      </c>
      <c r="D69" s="50">
        <v>23.680642599999999</v>
      </c>
      <c r="E69" s="50">
        <v>9860.1674680000015</v>
      </c>
      <c r="F69" s="50">
        <v>1681.6685656000027</v>
      </c>
      <c r="G69" s="50">
        <v>1305.0686814000028</v>
      </c>
      <c r="H69" s="50">
        <v>1690.2179041999989</v>
      </c>
      <c r="I69" s="50">
        <v>812.65957569999978</v>
      </c>
      <c r="J69" s="51">
        <f t="shared" si="2"/>
        <v>20127.822153300014</v>
      </c>
    </row>
    <row r="70" spans="1:12" ht="40.5" x14ac:dyDescent="1">
      <c r="A70" s="43" t="s">
        <v>50</v>
      </c>
      <c r="B70" s="50">
        <v>10467.0335409</v>
      </c>
      <c r="C70" s="50">
        <v>1855.1950017000008</v>
      </c>
      <c r="D70" s="50">
        <v>0</v>
      </c>
      <c r="E70" s="50">
        <v>14743.12382689997</v>
      </c>
      <c r="F70" s="50">
        <v>2542.1634666999985</v>
      </c>
      <c r="G70" s="50">
        <v>1802.1465955000026</v>
      </c>
      <c r="H70" s="50">
        <v>1849.3331994</v>
      </c>
      <c r="I70" s="50">
        <v>1501.3859268000019</v>
      </c>
      <c r="J70" s="51">
        <f t="shared" si="2"/>
        <v>34760.381557899971</v>
      </c>
    </row>
    <row r="71" spans="1:12" ht="40.5" x14ac:dyDescent="1">
      <c r="A71" s="43" t="s">
        <v>51</v>
      </c>
      <c r="B71" s="50">
        <v>1019.9194717</v>
      </c>
      <c r="C71" s="50">
        <v>15.0932149</v>
      </c>
      <c r="D71" s="50">
        <v>0</v>
      </c>
      <c r="E71" s="50">
        <v>1637.1857044000001</v>
      </c>
      <c r="F71" s="50">
        <v>536.55386629999975</v>
      </c>
      <c r="G71" s="50">
        <v>397.49720619999999</v>
      </c>
      <c r="H71" s="50">
        <v>235.9155921</v>
      </c>
      <c r="I71" s="50">
        <v>194.14763140000005</v>
      </c>
      <c r="J71" s="51">
        <f t="shared" si="2"/>
        <v>4036.3126870000001</v>
      </c>
    </row>
    <row r="72" spans="1:12" ht="40.5" x14ac:dyDescent="1">
      <c r="A72" s="43" t="s">
        <v>52</v>
      </c>
      <c r="B72" s="50">
        <v>2779.2345851000009</v>
      </c>
      <c r="C72" s="50">
        <v>158.44474520000006</v>
      </c>
      <c r="D72" s="50">
        <v>0</v>
      </c>
      <c r="E72" s="50">
        <v>4375.4373207000008</v>
      </c>
      <c r="F72" s="50">
        <v>1223.5270970000006</v>
      </c>
      <c r="G72" s="50">
        <v>338.76544559999996</v>
      </c>
      <c r="H72" s="50">
        <v>442.25985489999999</v>
      </c>
      <c r="I72" s="50">
        <v>490.03815519999989</v>
      </c>
      <c r="J72" s="51">
        <f t="shared" si="2"/>
        <v>9807.7072037000016</v>
      </c>
    </row>
    <row r="73" spans="1:12" ht="40.5" x14ac:dyDescent="1">
      <c r="A73" s="43" t="s">
        <v>35</v>
      </c>
      <c r="B73" s="51">
        <f t="shared" ref="B73:J73" si="3">SUM(B66:B72)</f>
        <v>97307.260917300009</v>
      </c>
      <c r="C73" s="51">
        <f t="shared" si="3"/>
        <v>25272.066670299984</v>
      </c>
      <c r="D73" s="51">
        <f t="shared" si="3"/>
        <v>18990.574539400001</v>
      </c>
      <c r="E73" s="51">
        <f t="shared" si="3"/>
        <v>126351.90477650015</v>
      </c>
      <c r="F73" s="51">
        <f t="shared" si="3"/>
        <v>78770.494699299903</v>
      </c>
      <c r="G73" s="51">
        <f t="shared" si="3"/>
        <v>42532.216938999904</v>
      </c>
      <c r="H73" s="51">
        <f t="shared" si="3"/>
        <v>13615.9400967</v>
      </c>
      <c r="I73" s="51">
        <f t="shared" si="3"/>
        <v>11119.156434100003</v>
      </c>
      <c r="J73" s="51">
        <f t="shared" si="3"/>
        <v>413959.61507259996</v>
      </c>
    </row>
    <row r="74" spans="1:12" x14ac:dyDescent="0.6">
      <c r="L74" s="10"/>
    </row>
    <row r="75" spans="1:12" x14ac:dyDescent="0.6">
      <c r="H75" s="10"/>
      <c r="I75" s="10"/>
      <c r="J75" s="10"/>
    </row>
    <row r="76" spans="1:12" x14ac:dyDescent="0.6">
      <c r="I76" s="10"/>
      <c r="J76" s="10"/>
    </row>
    <row r="77" spans="1:12" x14ac:dyDescent="0.6">
      <c r="I77" s="10"/>
    </row>
    <row r="78" spans="1:12" x14ac:dyDescent="0.6">
      <c r="J78" s="10"/>
    </row>
  </sheetData>
  <mergeCells count="13">
    <mergeCell ref="A34:F34"/>
    <mergeCell ref="A4:F4"/>
    <mergeCell ref="E5:F5"/>
    <mergeCell ref="A6:A7"/>
    <mergeCell ref="B6:D6"/>
    <mergeCell ref="E6:F6"/>
    <mergeCell ref="A63:J63"/>
    <mergeCell ref="E35:F35"/>
    <mergeCell ref="A36:A37"/>
    <mergeCell ref="B36:D36"/>
    <mergeCell ref="E36:F36"/>
    <mergeCell ref="I51:J51"/>
    <mergeCell ref="A52:J52"/>
  </mergeCells>
  <pageMargins left="0.7" right="0.7" top="0.75" bottom="0.75" header="0.3" footer="0.3"/>
  <pageSetup scale="24" fitToHeight="0" orientation="portrait" r:id="rId1"/>
  <rowBreaks count="2" manualBreakCount="2">
    <brk id="29" max="9" man="1"/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Baishakh2083</vt:lpstr>
      <vt:lpstr>Baishakh2083!Print_Area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2026-05-22T09:49:28Z</dcterms:created>
  <dcterms:modified xsi:type="dcterms:W3CDTF">2026-05-22T10:15:33Z</dcterms:modified>
</cp:coreProperties>
</file>