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G:\My Drive\Beema Statistics Updated\Insurance DATA_REPORT\Investment Report\Investment report 2082-83\4th Qtr\"/>
    </mc:Choice>
  </mc:AlternateContent>
  <xr:revisionPtr revIDLastSave="0" documentId="8_{0DDC5FB7-33E8-47CF-8E09-D83F439DEF18}" xr6:coauthVersionLast="47" xr6:coauthVersionMax="47" xr10:uidLastSave="{00000000-0000-0000-0000-000000000000}"/>
  <bookViews>
    <workbookView xWindow="0" yWindow="720" windowWidth="20490" windowHeight="10800" xr2:uid="{A94AE937-BC27-4CD2-B4CD-C13A7086974E}"/>
  </bookViews>
  <sheets>
    <sheet name="Micro Non-Life" sheetId="1" r:id="rId1"/>
  </sheets>
  <definedNames>
    <definedName name="_xlnm.Print_Area" localSheetId="0">'Micro Non-Life'!$A$1:$G$19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18" i="1" l="1"/>
  <c r="G17" i="1"/>
  <c r="G16" i="1"/>
  <c r="G15" i="1"/>
  <c r="G14" i="1"/>
  <c r="G13" i="1"/>
  <c r="G12" i="1"/>
  <c r="F11" i="1"/>
  <c r="F19" i="1" s="1"/>
  <c r="E11" i="1"/>
  <c r="E19" i="1" s="1"/>
  <c r="F10" i="1"/>
  <c r="E10" i="1"/>
  <c r="D10" i="1"/>
  <c r="D11" i="1" s="1"/>
  <c r="D19" i="1" s="1"/>
  <c r="C10" i="1"/>
  <c r="C11" i="1" s="1"/>
  <c r="G9" i="1"/>
  <c r="G8" i="1"/>
  <c r="G7" i="1"/>
  <c r="G11" i="1" l="1"/>
  <c r="C19" i="1"/>
  <c r="G19" i="1" s="1"/>
  <c r="G10" i="1"/>
</calcChain>
</file>

<file path=xl/sharedStrings.xml><?xml version="1.0" encoding="utf-8"?>
<sst xmlns="http://schemas.openxmlformats.org/spreadsheetml/2006/main" count="29" uniqueCount="29">
  <si>
    <t>लघु निर्जीवन बीमा व्यवसाय गर्ने बीमकहरुको आ.व. २०८२/८३ चौथो त्रैमासिकसम्मको लगानीको विवरण</t>
  </si>
  <si>
    <t>रकम रु. लाखमा</t>
  </si>
  <si>
    <t>लगानीका क्षेत्रहरु            बीमकको नाम</t>
  </si>
  <si>
    <t>नेपाल माईक्रो ई.क.लि.</t>
  </si>
  <si>
    <t>प्रोटेक्टिभ माईक्रो ई.क.लि</t>
  </si>
  <si>
    <t>स्टार माइक्रो इ. क. लि.</t>
  </si>
  <si>
    <t>ट्रस्ट माईक्रो ईन्सुरेन्स लिमिटेड</t>
  </si>
  <si>
    <t xml:space="preserve">जम्मा </t>
  </si>
  <si>
    <t>नेपाल सरकार, प्रदेश सरकार, स्थानिय सरकार वा नेपाल राष्ट्र बैंकको वचतपत्र वा ऋणपत्र बचतपत्र (1)</t>
  </si>
  <si>
    <t>(न्युनतम ३०%)</t>
  </si>
  <si>
    <t>क वर्गको बैंकको मुद्दती निक्षेप (२)</t>
  </si>
  <si>
    <t>पूर्वाधार बैंकको मुद्दती निक्षेप (३)</t>
  </si>
  <si>
    <t>४ = २+३ को जम्मा</t>
  </si>
  <si>
    <t>(न्युनतम ३५%)</t>
  </si>
  <si>
    <t>५ = १+४ को जम्मा</t>
  </si>
  <si>
    <t>नेपाल राष्ट्र बैंकबाट ईजाजतपत्र प्राप्त ख वर्गको बैंक तथा वित्तीय संस्थाको मुद्दती
निक्षेप (6)</t>
  </si>
  <si>
    <t xml:space="preserve">(बढिमा १५%)
</t>
  </si>
  <si>
    <t>नेपाल राष्ट्र बैंकबाट ईजाजतपत्र प्राप्त ग वर्गको बैंक तथा वित्तीय संस्थाको मुद्दती
निक्षेप (7)</t>
  </si>
  <si>
    <t>(बढिमा ७%)</t>
  </si>
  <si>
    <t>सुचीकृत पिब्लिक
लि.कम्पनीको साधार शेयर (८)</t>
  </si>
  <si>
    <t>(बढिमा १०%)</t>
  </si>
  <si>
    <t>नेपाल राष्ट्र बैंकबाट ईजाजतपत्र प्राप्त क, ख र ग वर्गको बैंक तथा वित्तीय संस्थाको 
अग्राधिकार शेयर, बण्ड, डिबेन्चर र ऋणपत्र (९)</t>
  </si>
  <si>
    <t xml:space="preserve">(बढिमा ३०%)
</t>
  </si>
  <si>
    <t>सूचीकृत पब्लिक लिमिटेड कम्पीको बन्ड, डिबेन्चर र ऋणपत्र (1०)</t>
  </si>
  <si>
    <t xml:space="preserve">(बढिमा २०%)
</t>
  </si>
  <si>
    <t>नागरिक लगानी
कोष र म्युचअल फण्ड (११)</t>
  </si>
  <si>
    <t xml:space="preserve">(बढिमा ५%)
</t>
  </si>
  <si>
    <t>अन्य लगानी (१२)</t>
  </si>
  <si>
    <t xml:space="preserve">कुल लगानी रकम (१३ =
५+६+७+८+९+१०+११+१२)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</si>
</sst>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(* #,##0.00_);_(* \(#,##0.00\);_(* &quot;-&quot;??_);_(@_)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2"/>
      <color rgb="FF002060"/>
      <name val="Kalimati"/>
      <charset val="1"/>
    </font>
    <font>
      <b/>
      <i/>
      <sz val="10"/>
      <color theme="1"/>
      <name val="Kalimati"/>
      <charset val="1"/>
    </font>
    <font>
      <b/>
      <sz val="10"/>
      <color theme="1"/>
      <name val="Kalimati"/>
      <charset val="1"/>
    </font>
  </fonts>
  <fills count="3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</fills>
  <borders count="3">
    <border>
      <left/>
      <right/>
      <top/>
      <bottom/>
      <diagonal/>
    </border>
    <border diagonalDown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5">
    <xf numFmtId="0" fontId="0" fillId="0" borderId="0" xfId="0"/>
    <xf numFmtId="0" fontId="2" fillId="0" borderId="0" xfId="0" applyFont="1" applyAlignment="1">
      <alignment horizontal="center"/>
    </xf>
    <xf numFmtId="0" fontId="2" fillId="0" borderId="0" xfId="0" applyFont="1"/>
    <xf numFmtId="0" fontId="3" fillId="0" borderId="0" xfId="0" applyFont="1" applyAlignment="1">
      <alignment horizontal="right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left" vertical="top" wrapText="1"/>
    </xf>
    <xf numFmtId="0" fontId="4" fillId="2" borderId="2" xfId="0" applyFont="1" applyFill="1" applyBorder="1" applyAlignment="1">
      <alignment horizontal="center" vertical="top" wrapText="1"/>
    </xf>
    <xf numFmtId="43" fontId="4" fillId="0" borderId="2" xfId="1" applyFont="1" applyFill="1" applyBorder="1" applyAlignment="1">
      <alignment horizontal="center" vertical="top" wrapText="1"/>
    </xf>
    <xf numFmtId="43" fontId="4" fillId="2" borderId="2" xfId="1" applyFont="1" applyFill="1" applyBorder="1" applyAlignment="1">
      <alignment horizontal="center" vertical="top" wrapText="1"/>
    </xf>
    <xf numFmtId="0" fontId="4" fillId="2" borderId="2" xfId="0" applyFont="1" applyFill="1" applyBorder="1" applyAlignment="1">
      <alignment vertical="top" wrapText="1"/>
    </xf>
    <xf numFmtId="0" fontId="4" fillId="2" borderId="2" xfId="0" applyFont="1" applyFill="1" applyBorder="1" applyAlignment="1">
      <alignment vertical="center" wrapText="1"/>
    </xf>
    <xf numFmtId="0" fontId="4" fillId="2" borderId="2" xfId="0" applyFont="1" applyFill="1" applyBorder="1" applyAlignment="1">
      <alignment horizontal="left" vertical="top" wrapText="1"/>
    </xf>
    <xf numFmtId="0" fontId="4" fillId="2" borderId="2" xfId="0" applyFont="1" applyFill="1" applyBorder="1" applyAlignment="1">
      <alignment horizontal="left" vertical="center" wrapText="1"/>
    </xf>
    <xf numFmtId="0" fontId="4" fillId="2" borderId="2" xfId="0" applyFont="1" applyFill="1" applyBorder="1" applyAlignment="1">
      <alignment vertical="top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1011043</xdr:colOff>
      <xdr:row>0</xdr:row>
      <xdr:rowOff>0</xdr:rowOff>
    </xdr:from>
    <xdr:to>
      <xdr:col>4</xdr:col>
      <xdr:colOff>704687</xdr:colOff>
      <xdr:row>3</xdr:row>
      <xdr:rowOff>63591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B65A13B8-62A9-4984-9716-11A2FC97BC0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011418" y="0"/>
          <a:ext cx="2722594" cy="63509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E4493F-FF92-4F44-A471-71AD08FE124E}">
  <sheetPr>
    <pageSetUpPr fitToPage="1"/>
  </sheetPr>
  <dimension ref="A4:K19"/>
  <sheetViews>
    <sheetView tabSelected="1" view="pageBreakPreview" zoomScale="93" zoomScaleNormal="100" zoomScaleSheetLayoutView="93" workbookViewId="0">
      <pane xSplit="2" ySplit="6" topLeftCell="C10" activePane="bottomRight" state="frozen"/>
      <selection pane="topRight" activeCell="C1" sqref="C1"/>
      <selection pane="bottomLeft" activeCell="A7" sqref="A7"/>
      <selection pane="bottomRight"/>
    </sheetView>
  </sheetViews>
  <sheetFormatPr defaultRowHeight="15" x14ac:dyDescent="0.25"/>
  <cols>
    <col min="1" max="1" width="35.5703125" customWidth="1"/>
    <col min="2" max="2" width="9.42578125" customWidth="1"/>
    <col min="3" max="6" width="22.7109375" bestFit="1" customWidth="1"/>
    <col min="7" max="7" width="25" bestFit="1" customWidth="1"/>
  </cols>
  <sheetData>
    <row r="4" spans="1:11" ht="24" x14ac:dyDescent="0.6">
      <c r="A4" s="1" t="s">
        <v>0</v>
      </c>
      <c r="B4" s="1"/>
      <c r="C4" s="1"/>
      <c r="D4" s="1"/>
      <c r="E4" s="1"/>
      <c r="F4" s="1"/>
      <c r="G4" s="1"/>
      <c r="H4" s="2"/>
      <c r="I4" s="2"/>
      <c r="J4" s="2"/>
      <c r="K4" s="2"/>
    </row>
    <row r="5" spans="1:11" ht="19.5" x14ac:dyDescent="0.25">
      <c r="D5" s="3" t="s">
        <v>1</v>
      </c>
      <c r="E5" s="3"/>
      <c r="F5" s="3"/>
      <c r="G5" s="3"/>
    </row>
    <row r="6" spans="1:11" ht="78" customHeight="1" x14ac:dyDescent="0.25">
      <c r="A6" s="4" t="s">
        <v>2</v>
      </c>
      <c r="B6" s="4"/>
      <c r="C6" s="5" t="s">
        <v>3</v>
      </c>
      <c r="D6" s="5" t="s">
        <v>4</v>
      </c>
      <c r="E6" s="5" t="s">
        <v>5</v>
      </c>
      <c r="F6" s="5" t="s">
        <v>6</v>
      </c>
      <c r="G6" s="5" t="s">
        <v>7</v>
      </c>
    </row>
    <row r="7" spans="1:11" ht="58.5" x14ac:dyDescent="0.25">
      <c r="A7" s="6" t="s">
        <v>8</v>
      </c>
      <c r="B7" s="7" t="s">
        <v>9</v>
      </c>
      <c r="C7" s="8">
        <v>0</v>
      </c>
      <c r="D7" s="8">
        <v>0</v>
      </c>
      <c r="E7" s="8">
        <v>0</v>
      </c>
      <c r="F7" s="8">
        <v>0</v>
      </c>
      <c r="G7" s="9">
        <f>SUM(C7:F7)</f>
        <v>0</v>
      </c>
    </row>
    <row r="8" spans="1:11" ht="19.5" x14ac:dyDescent="0.25">
      <c r="A8" s="6" t="s">
        <v>10</v>
      </c>
      <c r="B8" s="7"/>
      <c r="C8" s="8">
        <v>4997</v>
      </c>
      <c r="D8" s="8">
        <v>3930</v>
      </c>
      <c r="E8" s="8">
        <v>6310</v>
      </c>
      <c r="F8" s="8">
        <v>3855</v>
      </c>
      <c r="G8" s="9">
        <f t="shared" ref="G8:G19" si="0">SUM(C8:F8)</f>
        <v>19092</v>
      </c>
    </row>
    <row r="9" spans="1:11" ht="19.5" x14ac:dyDescent="0.25">
      <c r="A9" s="6" t="s">
        <v>11</v>
      </c>
      <c r="B9" s="7"/>
      <c r="C9" s="8">
        <v>0</v>
      </c>
      <c r="D9" s="8">
        <v>0</v>
      </c>
      <c r="E9" s="8">
        <v>0</v>
      </c>
      <c r="F9" s="8">
        <v>0</v>
      </c>
      <c r="G9" s="9">
        <f t="shared" si="0"/>
        <v>0</v>
      </c>
    </row>
    <row r="10" spans="1:11" ht="39" x14ac:dyDescent="0.25">
      <c r="A10" s="10" t="s">
        <v>12</v>
      </c>
      <c r="B10" s="11" t="s">
        <v>13</v>
      </c>
      <c r="C10" s="8">
        <f>C8+C9</f>
        <v>4997</v>
      </c>
      <c r="D10" s="8">
        <f t="shared" ref="D10:F10" si="1">D8+D9</f>
        <v>3930</v>
      </c>
      <c r="E10" s="8">
        <f t="shared" si="1"/>
        <v>6310</v>
      </c>
      <c r="F10" s="8">
        <f t="shared" si="1"/>
        <v>3855</v>
      </c>
      <c r="G10" s="9">
        <f>SUM(C10:F10)</f>
        <v>19092</v>
      </c>
    </row>
    <row r="11" spans="1:11" ht="19.5" x14ac:dyDescent="0.25">
      <c r="A11" s="12" t="s">
        <v>14</v>
      </c>
      <c r="B11" s="12"/>
      <c r="C11" s="8">
        <f>C7+C10</f>
        <v>4997</v>
      </c>
      <c r="D11" s="8">
        <f t="shared" ref="D11:F11" si="2">D7+D10</f>
        <v>3930</v>
      </c>
      <c r="E11" s="8">
        <f t="shared" si="2"/>
        <v>6310</v>
      </c>
      <c r="F11" s="8">
        <f t="shared" si="2"/>
        <v>3855</v>
      </c>
      <c r="G11" s="9">
        <f t="shared" si="0"/>
        <v>19092</v>
      </c>
    </row>
    <row r="12" spans="1:11" ht="54.75" customHeight="1" x14ac:dyDescent="0.25">
      <c r="A12" s="6" t="s">
        <v>15</v>
      </c>
      <c r="B12" s="7" t="s">
        <v>16</v>
      </c>
      <c r="C12" s="8">
        <v>389.5</v>
      </c>
      <c r="D12" s="8">
        <v>795</v>
      </c>
      <c r="E12" s="8">
        <v>155</v>
      </c>
      <c r="F12" s="8">
        <v>731</v>
      </c>
      <c r="G12" s="9">
        <f t="shared" si="0"/>
        <v>2070.5</v>
      </c>
    </row>
    <row r="13" spans="1:11" ht="58.5" x14ac:dyDescent="0.25">
      <c r="A13" s="6" t="s">
        <v>17</v>
      </c>
      <c r="B13" s="7" t="s">
        <v>18</v>
      </c>
      <c r="C13" s="8">
        <v>61.5</v>
      </c>
      <c r="D13" s="8">
        <v>115</v>
      </c>
      <c r="E13" s="8">
        <v>125</v>
      </c>
      <c r="F13" s="8">
        <v>430</v>
      </c>
      <c r="G13" s="9">
        <f t="shared" si="0"/>
        <v>731.5</v>
      </c>
    </row>
    <row r="14" spans="1:11" ht="39" x14ac:dyDescent="0.25">
      <c r="A14" s="6" t="s">
        <v>19</v>
      </c>
      <c r="B14" s="7" t="s">
        <v>20</v>
      </c>
      <c r="C14" s="8">
        <v>0</v>
      </c>
      <c r="D14" s="8">
        <v>450.43024789999998</v>
      </c>
      <c r="E14" s="8">
        <v>0</v>
      </c>
      <c r="F14" s="8">
        <v>434.76969710000003</v>
      </c>
      <c r="G14" s="9">
        <f t="shared" si="0"/>
        <v>885.19994500000007</v>
      </c>
    </row>
    <row r="15" spans="1:11" ht="97.5" x14ac:dyDescent="0.25">
      <c r="A15" s="6" t="s">
        <v>21</v>
      </c>
      <c r="B15" s="7" t="s">
        <v>22</v>
      </c>
      <c r="C15" s="8">
        <v>1486.7945109999998</v>
      </c>
      <c r="D15" s="8">
        <v>0</v>
      </c>
      <c r="E15" s="8">
        <v>0</v>
      </c>
      <c r="F15" s="8">
        <v>241.66680980000001</v>
      </c>
      <c r="G15" s="9">
        <f t="shared" si="0"/>
        <v>1728.4613207999998</v>
      </c>
    </row>
    <row r="16" spans="1:11" ht="58.5" x14ac:dyDescent="0.25">
      <c r="A16" s="6" t="s">
        <v>23</v>
      </c>
      <c r="B16" s="7" t="s">
        <v>24</v>
      </c>
      <c r="C16" s="8">
        <v>0</v>
      </c>
      <c r="D16" s="8">
        <v>323.25160620000003</v>
      </c>
      <c r="E16" s="8">
        <v>0</v>
      </c>
      <c r="F16" s="8">
        <v>0</v>
      </c>
      <c r="G16" s="9">
        <f t="shared" si="0"/>
        <v>323.25160620000003</v>
      </c>
    </row>
    <row r="17" spans="1:7" ht="58.5" x14ac:dyDescent="0.25">
      <c r="A17" s="6" t="s">
        <v>25</v>
      </c>
      <c r="B17" s="7" t="s">
        <v>26</v>
      </c>
      <c r="C17" s="8">
        <v>153</v>
      </c>
      <c r="D17" s="8">
        <v>105</v>
      </c>
      <c r="E17" s="8">
        <v>110</v>
      </c>
      <c r="F17" s="8">
        <v>140</v>
      </c>
      <c r="G17" s="9">
        <f t="shared" si="0"/>
        <v>508</v>
      </c>
    </row>
    <row r="18" spans="1:7" ht="19.5" x14ac:dyDescent="0.25">
      <c r="A18" s="13" t="s">
        <v>27</v>
      </c>
      <c r="B18" s="13"/>
      <c r="C18" s="8">
        <v>0</v>
      </c>
      <c r="D18" s="8">
        <v>0</v>
      </c>
      <c r="E18" s="8">
        <v>0</v>
      </c>
      <c r="F18" s="8">
        <v>0</v>
      </c>
      <c r="G18" s="9">
        <f t="shared" si="0"/>
        <v>0</v>
      </c>
    </row>
    <row r="19" spans="1:7" ht="37.5" customHeight="1" x14ac:dyDescent="0.25">
      <c r="A19" s="6" t="s">
        <v>28</v>
      </c>
      <c r="B19" s="14"/>
      <c r="C19" s="9">
        <f>SUM(C11:C18)</f>
        <v>7087.7945110000001</v>
      </c>
      <c r="D19" s="9">
        <f>SUM(D11:D18)</f>
        <v>5718.6818541000002</v>
      </c>
      <c r="E19" s="9">
        <f>SUM(E11:E18)</f>
        <v>6700</v>
      </c>
      <c r="F19" s="9">
        <f>SUM(F11:F18)</f>
        <v>5832.4365069000005</v>
      </c>
      <c r="G19" s="9">
        <f t="shared" si="0"/>
        <v>25338.912872000001</v>
      </c>
    </row>
  </sheetData>
  <mergeCells count="5">
    <mergeCell ref="A4:G4"/>
    <mergeCell ref="D5:G5"/>
    <mergeCell ref="A6:B6"/>
    <mergeCell ref="A11:B11"/>
    <mergeCell ref="A18:B18"/>
  </mergeCells>
  <pageMargins left="0.45" right="0.45" top="0.75" bottom="0.25" header="0.3" footer="0.3"/>
  <pageSetup scale="6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Micro Non-Life</vt:lpstr>
      <vt:lpstr>'Micro Non-Life'!Print_Area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Rahul Jha</dc:creator>
  <cp:lastModifiedBy>Rahul Jha</cp:lastModifiedBy>
  <dcterms:created xsi:type="dcterms:W3CDTF">2026-08-05T07:00:32Z</dcterms:created>
  <dcterms:modified xsi:type="dcterms:W3CDTF">2026-08-05T07:00:58Z</dcterms:modified>
</cp:coreProperties>
</file>