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Nepal\RFR\"/>
    </mc:Choice>
  </mc:AlternateContent>
  <xr:revisionPtr revIDLastSave="0" documentId="13_ncr:1_{DFCE6AC1-48F9-4AB6-9966-378770867D2C}" xr6:coauthVersionLast="47" xr6:coauthVersionMax="47" xr10:uidLastSave="{00000000-0000-0000-0000-000000000000}"/>
  <bookViews>
    <workbookView xWindow="-110" yWindow="-110" windowWidth="19420" windowHeight="10300" xr2:uid="{7F21F69E-A94C-44CE-B13C-FC68209A1BAB}"/>
  </bookViews>
  <sheets>
    <sheet name="All_dates_Financial" sheetId="2" r:id="rId1"/>
    <sheet name="All_dates_Non_Financ" sheetId="8" r:id="rId2"/>
    <sheet name="2083_03" sheetId="74" r:id="rId3"/>
    <sheet name="2083_02" sheetId="73" r:id="rId4"/>
    <sheet name="2083_01" sheetId="72" r:id="rId5"/>
    <sheet name="2082_12" sheetId="71" r:id="rId6"/>
    <sheet name="2082_11" sheetId="70" r:id="rId7"/>
    <sheet name="2082_10" sheetId="69" r:id="rId8"/>
    <sheet name="2082_09" sheetId="67" r:id="rId9"/>
    <sheet name="2082_08" sheetId="66" r:id="rId10"/>
    <sheet name="2082_07" sheetId="65" r:id="rId11"/>
    <sheet name="2082_06" sheetId="64" r:id="rId12"/>
    <sheet name="2082_05" sheetId="63" r:id="rId13"/>
    <sheet name="2082_04" sheetId="62" r:id="rId14"/>
    <sheet name="2082_03" sheetId="61" r:id="rId15"/>
    <sheet name="2082_02" sheetId="60" r:id="rId16"/>
    <sheet name="2082_01" sheetId="58" r:id="rId17"/>
    <sheet name="2081_12" sheetId="57" r:id="rId18"/>
    <sheet name="2081_11" sheetId="49" r:id="rId19"/>
    <sheet name="2081_10" sheetId="46" r:id="rId20"/>
    <sheet name="2081_09" sheetId="53" r:id="rId21"/>
    <sheet name="2081_08" sheetId="34" r:id="rId22"/>
    <sheet name="2081_07" sheetId="33" r:id="rId23"/>
    <sheet name="2081_06" sheetId="32" r:id="rId24"/>
    <sheet name="2081_05" sheetId="31" r:id="rId25"/>
    <sheet name="2081_04" sheetId="30" r:id="rId26"/>
    <sheet name="2081_03" sheetId="29" r:id="rId27"/>
    <sheet name="2081_02" sheetId="26" r:id="rId28"/>
    <sheet name="2081_01" sheetId="25" r:id="rId29"/>
    <sheet name="2080_12" sheetId="23" r:id="rId30"/>
  </sheets>
  <externalReferences>
    <externalReference r:id="rId31"/>
  </externalReferences>
  <definedNames>
    <definedName name="Markets">#REF!</definedName>
    <definedName name="MaturityBucket">[1]CoD!$S$1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0" i="74" l="1"/>
  <c r="J65" i="74" s="1"/>
  <c r="J73" i="74" s="1"/>
  <c r="I60" i="74"/>
  <c r="I65" i="74" s="1"/>
  <c r="H60" i="74"/>
  <c r="H65" i="74" s="1"/>
  <c r="G60" i="74"/>
  <c r="G65" i="74" s="1"/>
  <c r="F60" i="74"/>
  <c r="F65" i="74" s="1"/>
  <c r="E60" i="74"/>
  <c r="E65" i="74" s="1"/>
  <c r="D60" i="74"/>
  <c r="D65" i="74" s="1"/>
  <c r="J29" i="74"/>
  <c r="J33" i="74" s="1"/>
  <c r="J24" i="74"/>
  <c r="I24" i="74"/>
  <c r="I29" i="74" s="1"/>
  <c r="H24" i="74"/>
  <c r="H29" i="74" s="1"/>
  <c r="G24" i="74"/>
  <c r="G29" i="74" s="1"/>
  <c r="F24" i="74"/>
  <c r="F29" i="74" s="1"/>
  <c r="F37" i="74" s="1"/>
  <c r="E24" i="74"/>
  <c r="E29" i="74" s="1"/>
  <c r="D24" i="74"/>
  <c r="D29" i="74" s="1"/>
  <c r="D65" i="73"/>
  <c r="D73" i="73" s="1"/>
  <c r="J60" i="73"/>
  <c r="J65" i="73" s="1"/>
  <c r="I60" i="73"/>
  <c r="I65" i="73" s="1"/>
  <c r="H60" i="73"/>
  <c r="H65" i="73" s="1"/>
  <c r="G60" i="73"/>
  <c r="G65" i="73" s="1"/>
  <c r="G69" i="73" s="1"/>
  <c r="F60" i="73"/>
  <c r="F65" i="73" s="1"/>
  <c r="E60" i="73"/>
  <c r="E65" i="73" s="1"/>
  <c r="D60" i="73"/>
  <c r="J24" i="73"/>
  <c r="J29" i="73" s="1"/>
  <c r="I24" i="73"/>
  <c r="I29" i="73" s="1"/>
  <c r="H24" i="73"/>
  <c r="H29" i="73" s="1"/>
  <c r="G24" i="73"/>
  <c r="G29" i="73" s="1"/>
  <c r="G33" i="73" s="1"/>
  <c r="F24" i="73"/>
  <c r="F29" i="73" s="1"/>
  <c r="E24" i="73"/>
  <c r="E29" i="73" s="1"/>
  <c r="D24" i="73"/>
  <c r="D29" i="73" s="1"/>
  <c r="J60" i="72"/>
  <c r="J65" i="72" s="1"/>
  <c r="I60" i="72"/>
  <c r="I65" i="72" s="1"/>
  <c r="I69" i="72" s="1"/>
  <c r="H60" i="72"/>
  <c r="H65" i="72" s="1"/>
  <c r="G60" i="72"/>
  <c r="G65" i="72" s="1"/>
  <c r="F60" i="72"/>
  <c r="F65" i="72" s="1"/>
  <c r="F69" i="72" s="1"/>
  <c r="E60" i="72"/>
  <c r="E65" i="72" s="1"/>
  <c r="D60" i="72"/>
  <c r="D65" i="72" s="1"/>
  <c r="E29" i="72"/>
  <c r="E33" i="72" s="1"/>
  <c r="J24" i="72"/>
  <c r="J29" i="72" s="1"/>
  <c r="J33" i="72" s="1"/>
  <c r="I24" i="72"/>
  <c r="I29" i="72" s="1"/>
  <c r="H24" i="72"/>
  <c r="H29" i="72" s="1"/>
  <c r="G24" i="72"/>
  <c r="G29" i="72" s="1"/>
  <c r="G33" i="72" s="1"/>
  <c r="F24" i="72"/>
  <c r="F29" i="72" s="1"/>
  <c r="E24" i="72"/>
  <c r="D24" i="72"/>
  <c r="D29" i="72" s="1"/>
  <c r="J60" i="71"/>
  <c r="J65" i="71" s="1"/>
  <c r="I60" i="71"/>
  <c r="I65" i="71" s="1"/>
  <c r="H60" i="71"/>
  <c r="H65" i="71" s="1"/>
  <c r="G60" i="71"/>
  <c r="G65" i="71" s="1"/>
  <c r="F60" i="71"/>
  <c r="F65" i="71" s="1"/>
  <c r="E60" i="71"/>
  <c r="E65" i="71" s="1"/>
  <c r="D60" i="71"/>
  <c r="D65" i="71" s="1"/>
  <c r="J24" i="71"/>
  <c r="J29" i="71" s="1"/>
  <c r="I24" i="71"/>
  <c r="I29" i="71" s="1"/>
  <c r="H24" i="71"/>
  <c r="H29" i="71" s="1"/>
  <c r="G24" i="71"/>
  <c r="G29" i="71" s="1"/>
  <c r="F24" i="71"/>
  <c r="F29" i="71" s="1"/>
  <c r="E24" i="71"/>
  <c r="E29" i="71" s="1"/>
  <c r="D24" i="71"/>
  <c r="D29" i="71" s="1"/>
  <c r="J60" i="70"/>
  <c r="J65" i="70" s="1"/>
  <c r="I60" i="70"/>
  <c r="I65" i="70" s="1"/>
  <c r="H60" i="70"/>
  <c r="H65" i="70" s="1"/>
  <c r="G60" i="70"/>
  <c r="G65" i="70" s="1"/>
  <c r="F60" i="70"/>
  <c r="F65" i="70" s="1"/>
  <c r="E60" i="70"/>
  <c r="E65" i="70" s="1"/>
  <c r="D60" i="70"/>
  <c r="D65" i="70" s="1"/>
  <c r="J24" i="70"/>
  <c r="J29" i="70" s="1"/>
  <c r="I24" i="70"/>
  <c r="I29" i="70" s="1"/>
  <c r="H24" i="70"/>
  <c r="H29" i="70" s="1"/>
  <c r="G24" i="70"/>
  <c r="G29" i="70" s="1"/>
  <c r="F24" i="70"/>
  <c r="F29" i="70" s="1"/>
  <c r="E24" i="70"/>
  <c r="E29" i="70" s="1"/>
  <c r="D24" i="70"/>
  <c r="D29" i="70" s="1"/>
  <c r="J60" i="69"/>
  <c r="J65" i="69" s="1"/>
  <c r="I60" i="69"/>
  <c r="I65" i="69" s="1"/>
  <c r="H60" i="69"/>
  <c r="H65" i="69" s="1"/>
  <c r="G60" i="69"/>
  <c r="G65" i="69" s="1"/>
  <c r="F60" i="69"/>
  <c r="F65" i="69" s="1"/>
  <c r="E60" i="69"/>
  <c r="E65" i="69" s="1"/>
  <c r="D60" i="69"/>
  <c r="D65" i="69" s="1"/>
  <c r="J24" i="69"/>
  <c r="J29" i="69" s="1"/>
  <c r="I24" i="69"/>
  <c r="I29" i="69" s="1"/>
  <c r="H24" i="69"/>
  <c r="H29" i="69" s="1"/>
  <c r="G24" i="69"/>
  <c r="G29" i="69" s="1"/>
  <c r="F24" i="69"/>
  <c r="F29" i="69" s="1"/>
  <c r="E24" i="69"/>
  <c r="E29" i="69" s="1"/>
  <c r="D24" i="69"/>
  <c r="D29" i="69" s="1"/>
  <c r="J60" i="67"/>
  <c r="J65" i="67" s="1"/>
  <c r="I60" i="67"/>
  <c r="I65" i="67" s="1"/>
  <c r="H60" i="67"/>
  <c r="H65" i="67" s="1"/>
  <c r="G60" i="67"/>
  <c r="G65" i="67" s="1"/>
  <c r="F60" i="67"/>
  <c r="F65" i="67" s="1"/>
  <c r="E60" i="67"/>
  <c r="E65" i="67" s="1"/>
  <c r="D60" i="67"/>
  <c r="D65" i="67" s="1"/>
  <c r="J24" i="67"/>
  <c r="J29" i="67" s="1"/>
  <c r="J33" i="67" s="1"/>
  <c r="I24" i="67"/>
  <c r="I29" i="67" s="1"/>
  <c r="H24" i="67"/>
  <c r="H29" i="67" s="1"/>
  <c r="G24" i="67"/>
  <c r="G29" i="67" s="1"/>
  <c r="F24" i="67"/>
  <c r="F29" i="67" s="1"/>
  <c r="E24" i="67"/>
  <c r="E29" i="67" s="1"/>
  <c r="D24" i="67"/>
  <c r="D29" i="67" s="1"/>
  <c r="J60" i="66"/>
  <c r="J65" i="66" s="1"/>
  <c r="I60" i="66"/>
  <c r="I65" i="66" s="1"/>
  <c r="H60" i="66"/>
  <c r="H65" i="66" s="1"/>
  <c r="G60" i="66"/>
  <c r="G65" i="66" s="1"/>
  <c r="G69" i="66" s="1"/>
  <c r="F60" i="66"/>
  <c r="F65" i="66" s="1"/>
  <c r="E60" i="66"/>
  <c r="E65" i="66" s="1"/>
  <c r="D60" i="66"/>
  <c r="D65" i="66" s="1"/>
  <c r="D29" i="66"/>
  <c r="D37" i="66" s="1"/>
  <c r="J24" i="66"/>
  <c r="J29" i="66" s="1"/>
  <c r="I24" i="66"/>
  <c r="I29" i="66" s="1"/>
  <c r="H24" i="66"/>
  <c r="H29" i="66" s="1"/>
  <c r="G24" i="66"/>
  <c r="G29" i="66" s="1"/>
  <c r="G33" i="66" s="1"/>
  <c r="F24" i="66"/>
  <c r="F29" i="66" s="1"/>
  <c r="E24" i="66"/>
  <c r="E29" i="66" s="1"/>
  <c r="D24" i="66"/>
  <c r="D65" i="65"/>
  <c r="D69" i="65" s="1"/>
  <c r="J60" i="65"/>
  <c r="J65" i="65" s="1"/>
  <c r="I60" i="65"/>
  <c r="I65" i="65" s="1"/>
  <c r="H60" i="65"/>
  <c r="H65" i="65" s="1"/>
  <c r="G60" i="65"/>
  <c r="G65" i="65" s="1"/>
  <c r="G69" i="65" s="1"/>
  <c r="F60" i="65"/>
  <c r="F65" i="65" s="1"/>
  <c r="E60" i="65"/>
  <c r="E65" i="65" s="1"/>
  <c r="D60" i="65"/>
  <c r="D33" i="65"/>
  <c r="H29" i="65"/>
  <c r="H33" i="65" s="1"/>
  <c r="D29" i="65"/>
  <c r="D37" i="65" s="1"/>
  <c r="J24" i="65"/>
  <c r="J29" i="65" s="1"/>
  <c r="I24" i="65"/>
  <c r="I29" i="65" s="1"/>
  <c r="H24" i="65"/>
  <c r="G24" i="65"/>
  <c r="G29" i="65" s="1"/>
  <c r="G33" i="65" s="1"/>
  <c r="F24" i="65"/>
  <c r="F29" i="65" s="1"/>
  <c r="E24" i="65"/>
  <c r="E29" i="65" s="1"/>
  <c r="D24" i="65"/>
  <c r="J65" i="64"/>
  <c r="J73" i="64" s="1"/>
  <c r="J60" i="64"/>
  <c r="I60" i="64"/>
  <c r="I65" i="64" s="1"/>
  <c r="I69" i="64" s="1"/>
  <c r="H60" i="64"/>
  <c r="H65" i="64" s="1"/>
  <c r="G60" i="64"/>
  <c r="G65" i="64" s="1"/>
  <c r="F60" i="64"/>
  <c r="F65" i="64" s="1"/>
  <c r="E60" i="64"/>
  <c r="E65" i="64" s="1"/>
  <c r="D60" i="64"/>
  <c r="D65" i="64" s="1"/>
  <c r="F29" i="64"/>
  <c r="F37" i="64" s="1"/>
  <c r="J24" i="64"/>
  <c r="J29" i="64" s="1"/>
  <c r="I24" i="64"/>
  <c r="I29" i="64" s="1"/>
  <c r="H24" i="64"/>
  <c r="H29" i="64" s="1"/>
  <c r="G24" i="64"/>
  <c r="G29" i="64" s="1"/>
  <c r="F24" i="64"/>
  <c r="E24" i="64"/>
  <c r="E29" i="64" s="1"/>
  <c r="E33" i="64" s="1"/>
  <c r="D24" i="64"/>
  <c r="D29" i="64" s="1"/>
  <c r="J60" i="63"/>
  <c r="J65" i="63" s="1"/>
  <c r="I60" i="63"/>
  <c r="I65" i="63" s="1"/>
  <c r="I69" i="63" s="1"/>
  <c r="H60" i="63"/>
  <c r="H65" i="63" s="1"/>
  <c r="G60" i="63"/>
  <c r="G65" i="63" s="1"/>
  <c r="G69" i="63" s="1"/>
  <c r="F60" i="63"/>
  <c r="F65" i="63" s="1"/>
  <c r="E60" i="63"/>
  <c r="E65" i="63" s="1"/>
  <c r="D60" i="63"/>
  <c r="D65" i="63" s="1"/>
  <c r="D69" i="63" s="1"/>
  <c r="H29" i="63"/>
  <c r="H33" i="63" s="1"/>
  <c r="J24" i="63"/>
  <c r="J29" i="63" s="1"/>
  <c r="I24" i="63"/>
  <c r="I29" i="63" s="1"/>
  <c r="H24" i="63"/>
  <c r="G24" i="63"/>
  <c r="G29" i="63" s="1"/>
  <c r="F24" i="63"/>
  <c r="F29" i="63" s="1"/>
  <c r="E24" i="63"/>
  <c r="E29" i="63" s="1"/>
  <c r="E33" i="63" s="1"/>
  <c r="D24" i="63"/>
  <c r="D29" i="63" s="1"/>
  <c r="J60" i="62"/>
  <c r="J65" i="62" s="1"/>
  <c r="I60" i="62"/>
  <c r="I65" i="62" s="1"/>
  <c r="I69" i="62" s="1"/>
  <c r="H60" i="62"/>
  <c r="H65" i="62" s="1"/>
  <c r="G60" i="62"/>
  <c r="G65" i="62" s="1"/>
  <c r="F60" i="62"/>
  <c r="F65" i="62" s="1"/>
  <c r="E60" i="62"/>
  <c r="E65" i="62" s="1"/>
  <c r="E69" i="62" s="1"/>
  <c r="D60" i="62"/>
  <c r="D65" i="62" s="1"/>
  <c r="I29" i="62"/>
  <c r="I33" i="62" s="1"/>
  <c r="F29" i="62"/>
  <c r="F37" i="62" s="1"/>
  <c r="E29" i="62"/>
  <c r="E33" i="62" s="1"/>
  <c r="J24" i="62"/>
  <c r="J29" i="62" s="1"/>
  <c r="I24" i="62"/>
  <c r="H24" i="62"/>
  <c r="H29" i="62" s="1"/>
  <c r="G24" i="62"/>
  <c r="G29" i="62" s="1"/>
  <c r="F24" i="62"/>
  <c r="E24" i="62"/>
  <c r="D24" i="62"/>
  <c r="D29" i="62" s="1"/>
  <c r="H65" i="61"/>
  <c r="H69" i="61" s="1"/>
  <c r="F65" i="61"/>
  <c r="F69" i="61" s="1"/>
  <c r="J60" i="61"/>
  <c r="J65" i="61" s="1"/>
  <c r="J73" i="61" s="1"/>
  <c r="I60" i="61"/>
  <c r="I65" i="61" s="1"/>
  <c r="H60" i="61"/>
  <c r="G60" i="61"/>
  <c r="G65" i="61" s="1"/>
  <c r="F60" i="61"/>
  <c r="E60" i="61"/>
  <c r="E65" i="61" s="1"/>
  <c r="D60" i="61"/>
  <c r="D65" i="61" s="1"/>
  <c r="J29" i="61"/>
  <c r="J33" i="61" s="1"/>
  <c r="D29" i="61"/>
  <c r="D33" i="61" s="1"/>
  <c r="J24" i="61"/>
  <c r="I24" i="61"/>
  <c r="I29" i="61" s="1"/>
  <c r="H24" i="61"/>
  <c r="H29" i="61" s="1"/>
  <c r="G24" i="61"/>
  <c r="G29" i="61" s="1"/>
  <c r="F24" i="61"/>
  <c r="F29" i="61" s="1"/>
  <c r="F37" i="61" s="1"/>
  <c r="E24" i="61"/>
  <c r="E29" i="61" s="1"/>
  <c r="D24" i="61"/>
  <c r="G65" i="60"/>
  <c r="G69" i="60" s="1"/>
  <c r="J60" i="60"/>
  <c r="J65" i="60" s="1"/>
  <c r="J73" i="60" s="1"/>
  <c r="I60" i="60"/>
  <c r="I65" i="60" s="1"/>
  <c r="H60" i="60"/>
  <c r="H65" i="60" s="1"/>
  <c r="G60" i="60"/>
  <c r="F60" i="60"/>
  <c r="F65" i="60" s="1"/>
  <c r="E60" i="60"/>
  <c r="E65" i="60" s="1"/>
  <c r="D60" i="60"/>
  <c r="D65" i="60" s="1"/>
  <c r="D29" i="60"/>
  <c r="D37" i="60" s="1"/>
  <c r="J24" i="60"/>
  <c r="J29" i="60" s="1"/>
  <c r="I24" i="60"/>
  <c r="I29" i="60" s="1"/>
  <c r="H24" i="60"/>
  <c r="H29" i="60" s="1"/>
  <c r="G24" i="60"/>
  <c r="G29" i="60" s="1"/>
  <c r="F24" i="60"/>
  <c r="F29" i="60" s="1"/>
  <c r="F37" i="60" s="1"/>
  <c r="E24" i="60"/>
  <c r="E29" i="60" s="1"/>
  <c r="D24" i="60"/>
  <c r="J60" i="58"/>
  <c r="J65" i="58" s="1"/>
  <c r="J73" i="58" s="1"/>
  <c r="I60" i="58"/>
  <c r="I65" i="58" s="1"/>
  <c r="H60" i="58"/>
  <c r="H65" i="58" s="1"/>
  <c r="G60" i="58"/>
  <c r="G65" i="58" s="1"/>
  <c r="F60" i="58"/>
  <c r="F65" i="58" s="1"/>
  <c r="E60" i="58"/>
  <c r="E65" i="58" s="1"/>
  <c r="D60" i="58"/>
  <c r="D65" i="58" s="1"/>
  <c r="H29" i="58"/>
  <c r="H37" i="58" s="1"/>
  <c r="J24" i="58"/>
  <c r="J29" i="58" s="1"/>
  <c r="I24" i="58"/>
  <c r="I29" i="58" s="1"/>
  <c r="H24" i="58"/>
  <c r="G24" i="58"/>
  <c r="G29" i="58" s="1"/>
  <c r="F24" i="58"/>
  <c r="F29" i="58" s="1"/>
  <c r="F37" i="58" s="1"/>
  <c r="E24" i="58"/>
  <c r="E29" i="58" s="1"/>
  <c r="D24" i="58"/>
  <c r="D29" i="58" s="1"/>
  <c r="E65" i="57"/>
  <c r="E69" i="57" s="1"/>
  <c r="J60" i="57"/>
  <c r="J65" i="57" s="1"/>
  <c r="J73" i="57" s="1"/>
  <c r="I60" i="57"/>
  <c r="I65" i="57" s="1"/>
  <c r="H60" i="57"/>
  <c r="H65" i="57" s="1"/>
  <c r="H69" i="57" s="1"/>
  <c r="G60" i="57"/>
  <c r="G65" i="57" s="1"/>
  <c r="F60" i="57"/>
  <c r="F65" i="57" s="1"/>
  <c r="E60" i="57"/>
  <c r="D60" i="57"/>
  <c r="D65" i="57" s="1"/>
  <c r="I29" i="57"/>
  <c r="I33" i="57" s="1"/>
  <c r="J24" i="57"/>
  <c r="J29" i="57" s="1"/>
  <c r="I24" i="57"/>
  <c r="H24" i="57"/>
  <c r="H29" i="57" s="1"/>
  <c r="G24" i="57"/>
  <c r="G29" i="57" s="1"/>
  <c r="F24" i="57"/>
  <c r="F29" i="57" s="1"/>
  <c r="F37" i="57" s="1"/>
  <c r="E24" i="57"/>
  <c r="E29" i="57" s="1"/>
  <c r="D24" i="57"/>
  <c r="D29" i="57" s="1"/>
  <c r="D33" i="57" s="1"/>
  <c r="J65" i="53"/>
  <c r="J73" i="53" s="1"/>
  <c r="F65" i="53"/>
  <c r="F69" i="53" s="1"/>
  <c r="D65" i="53"/>
  <c r="D69" i="53" s="1"/>
  <c r="J60" i="53"/>
  <c r="I60" i="53"/>
  <c r="I65" i="53" s="1"/>
  <c r="H60" i="53"/>
  <c r="H65" i="53" s="1"/>
  <c r="G60" i="53"/>
  <c r="G65" i="53" s="1"/>
  <c r="F60" i="53"/>
  <c r="E60" i="53"/>
  <c r="E65" i="53" s="1"/>
  <c r="D60" i="53"/>
  <c r="D37" i="53"/>
  <c r="G29" i="53"/>
  <c r="G37" i="53" s="1"/>
  <c r="F29" i="53"/>
  <c r="F37" i="53" s="1"/>
  <c r="D29" i="53"/>
  <c r="D33" i="53" s="1"/>
  <c r="J24" i="53"/>
  <c r="J29" i="53" s="1"/>
  <c r="J33" i="53" s="1"/>
  <c r="I24" i="53"/>
  <c r="I29" i="53" s="1"/>
  <c r="H24" i="53"/>
  <c r="H29" i="53" s="1"/>
  <c r="G24" i="53"/>
  <c r="F24" i="53"/>
  <c r="E24" i="53"/>
  <c r="E29" i="53" s="1"/>
  <c r="D24" i="53"/>
  <c r="J60" i="49"/>
  <c r="J65" i="49" s="1"/>
  <c r="I60" i="49"/>
  <c r="I65" i="49" s="1"/>
  <c r="H60" i="49"/>
  <c r="H65" i="49" s="1"/>
  <c r="G60" i="49"/>
  <c r="G65" i="49" s="1"/>
  <c r="G69" i="49" s="1"/>
  <c r="F60" i="49"/>
  <c r="F65" i="49" s="1"/>
  <c r="E60" i="49"/>
  <c r="E65" i="49" s="1"/>
  <c r="D60" i="49"/>
  <c r="D65" i="49" s="1"/>
  <c r="J24" i="49"/>
  <c r="J29" i="49" s="1"/>
  <c r="I24" i="49"/>
  <c r="I29" i="49" s="1"/>
  <c r="H24" i="49"/>
  <c r="H29" i="49" s="1"/>
  <c r="G24" i="49"/>
  <c r="G29" i="49" s="1"/>
  <c r="G33" i="49" s="1"/>
  <c r="F24" i="49"/>
  <c r="F29" i="49" s="1"/>
  <c r="E24" i="49"/>
  <c r="E29" i="49" s="1"/>
  <c r="D24" i="49"/>
  <c r="D29" i="49" s="1"/>
  <c r="J60" i="46"/>
  <c r="J65" i="46" s="1"/>
  <c r="I60" i="46"/>
  <c r="I65" i="46" s="1"/>
  <c r="H60" i="46"/>
  <c r="H65" i="46" s="1"/>
  <c r="G60" i="46"/>
  <c r="G65" i="46" s="1"/>
  <c r="G69" i="46" s="1"/>
  <c r="F60" i="46"/>
  <c r="F65" i="46" s="1"/>
  <c r="E60" i="46"/>
  <c r="E65" i="46" s="1"/>
  <c r="D60" i="46"/>
  <c r="D65" i="46" s="1"/>
  <c r="J24" i="46"/>
  <c r="J29" i="46" s="1"/>
  <c r="I24" i="46"/>
  <c r="I29" i="46" s="1"/>
  <c r="H24" i="46"/>
  <c r="H29" i="46" s="1"/>
  <c r="G24" i="46"/>
  <c r="G29" i="46" s="1"/>
  <c r="G33" i="46" s="1"/>
  <c r="F24" i="46"/>
  <c r="F29" i="46" s="1"/>
  <c r="E24" i="46"/>
  <c r="E29" i="46" s="1"/>
  <c r="D24" i="46"/>
  <c r="D29" i="46" s="1"/>
  <c r="M110" i="8"/>
  <c r="W110" i="8" s="1"/>
  <c r="V109" i="8"/>
  <c r="M109" i="8"/>
  <c r="W109" i="8" s="1"/>
  <c r="L109" i="8"/>
  <c r="V108" i="8"/>
  <c r="M108" i="8"/>
  <c r="W108" i="8" s="1"/>
  <c r="L108" i="8"/>
  <c r="M107" i="8"/>
  <c r="W107" i="8" s="1"/>
  <c r="M106" i="8"/>
  <c r="W106" i="8" s="1"/>
  <c r="M105" i="8"/>
  <c r="W105" i="8" s="1"/>
  <c r="M104" i="8"/>
  <c r="W104" i="8" s="1"/>
  <c r="M103" i="8"/>
  <c r="W103" i="8" s="1"/>
  <c r="M102" i="8"/>
  <c r="W102" i="8" s="1"/>
  <c r="M101" i="8"/>
  <c r="W101" i="8" s="1"/>
  <c r="M100" i="8"/>
  <c r="W100" i="8" s="1"/>
  <c r="M99" i="8"/>
  <c r="W99" i="8" s="1"/>
  <c r="M98" i="8"/>
  <c r="W98" i="8" s="1"/>
  <c r="M97" i="8"/>
  <c r="W97" i="8" s="1"/>
  <c r="V96" i="8"/>
  <c r="M96" i="8"/>
  <c r="W96" i="8" s="1"/>
  <c r="L96" i="8"/>
  <c r="M95" i="8"/>
  <c r="W95" i="8" s="1"/>
  <c r="M94" i="8"/>
  <c r="W94" i="8" s="1"/>
  <c r="M93" i="8"/>
  <c r="W93" i="8" s="1"/>
  <c r="M92" i="8"/>
  <c r="W92" i="8" s="1"/>
  <c r="M91" i="8"/>
  <c r="W91" i="8" s="1"/>
  <c r="M90" i="8"/>
  <c r="W90" i="8" s="1"/>
  <c r="M89" i="8"/>
  <c r="W89" i="8" s="1"/>
  <c r="M88" i="8"/>
  <c r="W88" i="8" s="1"/>
  <c r="M87" i="8"/>
  <c r="W87" i="8" s="1"/>
  <c r="M86" i="8"/>
  <c r="W86" i="8" s="1"/>
  <c r="M85" i="8"/>
  <c r="W85" i="8" s="1"/>
  <c r="V84" i="8"/>
  <c r="M84" i="8"/>
  <c r="W84" i="8" s="1"/>
  <c r="L84" i="8"/>
  <c r="L85" i="8" s="1"/>
  <c r="M83" i="8"/>
  <c r="W83" i="8" s="1"/>
  <c r="M82" i="8"/>
  <c r="W82" i="8" s="1"/>
  <c r="M81" i="8"/>
  <c r="W81" i="8" s="1"/>
  <c r="M80" i="8"/>
  <c r="W80" i="8" s="1"/>
  <c r="M79" i="8"/>
  <c r="W79" i="8" s="1"/>
  <c r="M78" i="8"/>
  <c r="W78" i="8" s="1"/>
  <c r="M77" i="8"/>
  <c r="W77" i="8" s="1"/>
  <c r="M76" i="8"/>
  <c r="W76" i="8" s="1"/>
  <c r="M75" i="8"/>
  <c r="W75" i="8" s="1"/>
  <c r="M74" i="8"/>
  <c r="W74" i="8" s="1"/>
  <c r="M73" i="8"/>
  <c r="W73" i="8" s="1"/>
  <c r="V72" i="8"/>
  <c r="M72" i="8"/>
  <c r="W72" i="8" s="1"/>
  <c r="L72" i="8"/>
  <c r="M71" i="8"/>
  <c r="W71" i="8" s="1"/>
  <c r="M70" i="8"/>
  <c r="W70" i="8" s="1"/>
  <c r="M69" i="8"/>
  <c r="W69" i="8" s="1"/>
  <c r="M68" i="8"/>
  <c r="W68" i="8" s="1"/>
  <c r="M67" i="8"/>
  <c r="W67" i="8" s="1"/>
  <c r="M66" i="8"/>
  <c r="W66" i="8" s="1"/>
  <c r="M65" i="8"/>
  <c r="W65" i="8" s="1"/>
  <c r="M64" i="8"/>
  <c r="W64" i="8" s="1"/>
  <c r="M63" i="8"/>
  <c r="W63" i="8" s="1"/>
  <c r="M62" i="8"/>
  <c r="W62" i="8" s="1"/>
  <c r="M61" i="8"/>
  <c r="W61" i="8" s="1"/>
  <c r="V60" i="8"/>
  <c r="V61" i="8" s="1"/>
  <c r="M60" i="8"/>
  <c r="W60" i="8" s="1"/>
  <c r="L60" i="8"/>
  <c r="L61" i="8" s="1"/>
  <c r="M59" i="8"/>
  <c r="W59" i="8" s="1"/>
  <c r="M58" i="8"/>
  <c r="W58" i="8" s="1"/>
  <c r="M57" i="8"/>
  <c r="W57" i="8" s="1"/>
  <c r="M56" i="8"/>
  <c r="W56" i="8" s="1"/>
  <c r="M55" i="8"/>
  <c r="W55" i="8" s="1"/>
  <c r="M54" i="8"/>
  <c r="W54" i="8" s="1"/>
  <c r="M53" i="8"/>
  <c r="W53" i="8" s="1"/>
  <c r="M52" i="8"/>
  <c r="W52" i="8" s="1"/>
  <c r="M51" i="8"/>
  <c r="W51" i="8" s="1"/>
  <c r="M50" i="8"/>
  <c r="W50" i="8" s="1"/>
  <c r="M49" i="8"/>
  <c r="W49" i="8" s="1"/>
  <c r="V48" i="8"/>
  <c r="M48" i="8"/>
  <c r="W48" i="8" s="1"/>
  <c r="L48" i="8"/>
  <c r="B48" i="8"/>
  <c r="B49" i="8"/>
  <c r="B50" i="8" s="1"/>
  <c r="B51" i="8" s="1"/>
  <c r="B52" i="8" s="1"/>
  <c r="B53" i="8" s="1"/>
  <c r="B54" i="8" s="1"/>
  <c r="B55" i="8" s="1"/>
  <c r="B56" i="8" s="1"/>
  <c r="B57" i="8" s="1"/>
  <c r="B58" i="8" s="1"/>
  <c r="B59" i="8" s="1"/>
  <c r="B60" i="8" s="1"/>
  <c r="B61" i="8" s="1"/>
  <c r="B62" i="8" s="1"/>
  <c r="B63" i="8" s="1"/>
  <c r="B64" i="8" s="1"/>
  <c r="B65" i="8" s="1"/>
  <c r="B66" i="8" s="1"/>
  <c r="B67" i="8" s="1"/>
  <c r="B68" i="8" s="1"/>
  <c r="B69" i="8" s="1"/>
  <c r="B70" i="8" s="1"/>
  <c r="B71" i="8" s="1"/>
  <c r="B72" i="8" s="1"/>
  <c r="B73" i="8" s="1"/>
  <c r="B74" i="8" s="1"/>
  <c r="B75" i="8" s="1"/>
  <c r="B76" i="8" s="1"/>
  <c r="B77" i="8" s="1"/>
  <c r="B78" i="8" s="1"/>
  <c r="B79" i="8" s="1"/>
  <c r="B80" i="8" s="1"/>
  <c r="B81" i="8" s="1"/>
  <c r="B82" i="8" s="1"/>
  <c r="B83" i="8" s="1"/>
  <c r="B84" i="8" s="1"/>
  <c r="B85" i="8" s="1"/>
  <c r="B86" i="8" s="1"/>
  <c r="B87" i="8" s="1"/>
  <c r="B88" i="8" s="1"/>
  <c r="B89" i="8" s="1"/>
  <c r="B90" i="8" s="1"/>
  <c r="B91" i="8" s="1"/>
  <c r="B92" i="8" s="1"/>
  <c r="B93" i="8" s="1"/>
  <c r="B94" i="8" s="1"/>
  <c r="B95" i="8" s="1"/>
  <c r="B96" i="8" s="1"/>
  <c r="B97" i="8" s="1"/>
  <c r="B98" i="8" s="1"/>
  <c r="B99" i="8" s="1"/>
  <c r="B100" i="8" s="1"/>
  <c r="B101" i="8" s="1"/>
  <c r="B102" i="8" s="1"/>
  <c r="B103" i="8" s="1"/>
  <c r="B104" i="8" s="1"/>
  <c r="B105" i="8" s="1"/>
  <c r="B106" i="8" s="1"/>
  <c r="B107" i="8" s="1"/>
  <c r="B108" i="8" s="1"/>
  <c r="B109" i="8" s="1"/>
  <c r="B110" i="8" s="1"/>
  <c r="B36" i="8"/>
  <c r="V110" i="2"/>
  <c r="M110" i="2"/>
  <c r="W110" i="2" s="1"/>
  <c r="L110" i="2"/>
  <c r="V109" i="2"/>
  <c r="M109" i="2"/>
  <c r="W109" i="2" s="1"/>
  <c r="L109" i="2"/>
  <c r="V108" i="2"/>
  <c r="M108" i="2"/>
  <c r="W108" i="2" s="1"/>
  <c r="L108" i="2"/>
  <c r="B108" i="2"/>
  <c r="B109" i="2" s="1"/>
  <c r="C110" i="8"/>
  <c r="C109" i="8"/>
  <c r="C108" i="8"/>
  <c r="C107" i="8"/>
  <c r="C106" i="8"/>
  <c r="C105" i="8"/>
  <c r="C104" i="8"/>
  <c r="C103" i="8"/>
  <c r="C102" i="8"/>
  <c r="C101" i="8"/>
  <c r="C100" i="8"/>
  <c r="C99" i="8"/>
  <c r="C98" i="8"/>
  <c r="C97" i="8"/>
  <c r="C96" i="8"/>
  <c r="C95" i="8"/>
  <c r="C94" i="8"/>
  <c r="C93" i="8"/>
  <c r="C92" i="8"/>
  <c r="C91" i="8"/>
  <c r="C90" i="8"/>
  <c r="C89" i="8"/>
  <c r="C88" i="8"/>
  <c r="C87" i="8"/>
  <c r="C86" i="8"/>
  <c r="C85" i="8"/>
  <c r="C84" i="8"/>
  <c r="C83" i="8"/>
  <c r="C82" i="8"/>
  <c r="C81" i="8"/>
  <c r="C80" i="8"/>
  <c r="C79" i="8"/>
  <c r="C78" i="8"/>
  <c r="C77" i="8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51" i="8"/>
  <c r="C50" i="8"/>
  <c r="C49" i="8"/>
  <c r="C48" i="8"/>
  <c r="C47" i="8"/>
  <c r="C46" i="8"/>
  <c r="C45" i="8"/>
  <c r="C44" i="8"/>
  <c r="C43" i="8"/>
  <c r="C42" i="8"/>
  <c r="C41" i="8"/>
  <c r="C40" i="8"/>
  <c r="C39" i="8"/>
  <c r="C38" i="8"/>
  <c r="C37" i="8"/>
  <c r="C36" i="8"/>
  <c r="C35" i="8"/>
  <c r="C34" i="8"/>
  <c r="C33" i="8"/>
  <c r="C32" i="8"/>
  <c r="C31" i="8"/>
  <c r="C30" i="8"/>
  <c r="C29" i="8"/>
  <c r="C28" i="8"/>
  <c r="C27" i="8"/>
  <c r="C26" i="8"/>
  <c r="C25" i="8"/>
  <c r="C24" i="8"/>
  <c r="C23" i="8"/>
  <c r="C22" i="8"/>
  <c r="C21" i="8"/>
  <c r="C20" i="8"/>
  <c r="C19" i="8"/>
  <c r="C18" i="8"/>
  <c r="C17" i="8"/>
  <c r="C16" i="8"/>
  <c r="C15" i="8"/>
  <c r="C14" i="8"/>
  <c r="C13" i="8"/>
  <c r="C12" i="8"/>
  <c r="C11" i="8"/>
  <c r="M107" i="2"/>
  <c r="W107" i="2" s="1"/>
  <c r="M106" i="2"/>
  <c r="W106" i="2" s="1"/>
  <c r="M105" i="2"/>
  <c r="W105" i="2" s="1"/>
  <c r="M104" i="2"/>
  <c r="W104" i="2" s="1"/>
  <c r="M103" i="2"/>
  <c r="W103" i="2" s="1"/>
  <c r="M102" i="2"/>
  <c r="W102" i="2" s="1"/>
  <c r="M101" i="2"/>
  <c r="W101" i="2" s="1"/>
  <c r="M100" i="2"/>
  <c r="W100" i="2" s="1"/>
  <c r="M99" i="2"/>
  <c r="W99" i="2" s="1"/>
  <c r="M98" i="2"/>
  <c r="W98" i="2" s="1"/>
  <c r="M97" i="2"/>
  <c r="W97" i="2" s="1"/>
  <c r="M96" i="2"/>
  <c r="W96" i="2" s="1"/>
  <c r="M95" i="2"/>
  <c r="W95" i="2" s="1"/>
  <c r="M94" i="2"/>
  <c r="W94" i="2" s="1"/>
  <c r="M93" i="2"/>
  <c r="W93" i="2" s="1"/>
  <c r="M92" i="2"/>
  <c r="W92" i="2" s="1"/>
  <c r="M91" i="2"/>
  <c r="W91" i="2" s="1"/>
  <c r="M90" i="2"/>
  <c r="W90" i="2" s="1"/>
  <c r="M89" i="2"/>
  <c r="W89" i="2" s="1"/>
  <c r="M88" i="2"/>
  <c r="W88" i="2" s="1"/>
  <c r="M87" i="2"/>
  <c r="W87" i="2" s="1"/>
  <c r="M86" i="2"/>
  <c r="W86" i="2" s="1"/>
  <c r="M85" i="2"/>
  <c r="W85" i="2" s="1"/>
  <c r="M84" i="2"/>
  <c r="W84" i="2" s="1"/>
  <c r="M83" i="2"/>
  <c r="W83" i="2" s="1"/>
  <c r="M82" i="2"/>
  <c r="W82" i="2" s="1"/>
  <c r="M81" i="2"/>
  <c r="W81" i="2" s="1"/>
  <c r="M80" i="2"/>
  <c r="W80" i="2" s="1"/>
  <c r="M79" i="2"/>
  <c r="W79" i="2" s="1"/>
  <c r="M78" i="2"/>
  <c r="W78" i="2" s="1"/>
  <c r="M77" i="2"/>
  <c r="W77" i="2" s="1"/>
  <c r="M76" i="2"/>
  <c r="W76" i="2" s="1"/>
  <c r="M75" i="2"/>
  <c r="W75" i="2" s="1"/>
  <c r="M74" i="2"/>
  <c r="W74" i="2" s="1"/>
  <c r="M73" i="2"/>
  <c r="W73" i="2" s="1"/>
  <c r="M72" i="2"/>
  <c r="W72" i="2" s="1"/>
  <c r="M71" i="2"/>
  <c r="W71" i="2" s="1"/>
  <c r="M70" i="2"/>
  <c r="W70" i="2" s="1"/>
  <c r="M69" i="2"/>
  <c r="W69" i="2" s="1"/>
  <c r="M68" i="2"/>
  <c r="W68" i="2" s="1"/>
  <c r="M67" i="2"/>
  <c r="W67" i="2" s="1"/>
  <c r="M66" i="2"/>
  <c r="W66" i="2" s="1"/>
  <c r="M65" i="2"/>
  <c r="W65" i="2" s="1"/>
  <c r="M64" i="2"/>
  <c r="W64" i="2" s="1"/>
  <c r="M63" i="2"/>
  <c r="W63" i="2" s="1"/>
  <c r="M62" i="2"/>
  <c r="W62" i="2" s="1"/>
  <c r="M61" i="2"/>
  <c r="W61" i="2" s="1"/>
  <c r="V60" i="2"/>
  <c r="M60" i="2"/>
  <c r="W60" i="2" s="1"/>
  <c r="L60" i="2"/>
  <c r="B60" i="2"/>
  <c r="B61" i="2" s="1"/>
  <c r="M59" i="2"/>
  <c r="W59" i="2" s="1"/>
  <c r="M58" i="2"/>
  <c r="W58" i="2" s="1"/>
  <c r="M57" i="2"/>
  <c r="W57" i="2" s="1"/>
  <c r="M56" i="2"/>
  <c r="W56" i="2" s="1"/>
  <c r="M55" i="2"/>
  <c r="W55" i="2" s="1"/>
  <c r="M54" i="2"/>
  <c r="W54" i="2" s="1"/>
  <c r="M53" i="2"/>
  <c r="W53" i="2" s="1"/>
  <c r="M52" i="2"/>
  <c r="W52" i="2" s="1"/>
  <c r="M51" i="2"/>
  <c r="W51" i="2" s="1"/>
  <c r="M50" i="2"/>
  <c r="W50" i="2" s="1"/>
  <c r="M49" i="2"/>
  <c r="W49" i="2" s="1"/>
  <c r="B49" i="2"/>
  <c r="V48" i="2"/>
  <c r="M48" i="2"/>
  <c r="W48" i="2" s="1"/>
  <c r="L48" i="2"/>
  <c r="B48" i="2"/>
  <c r="G73" i="74" l="1"/>
  <c r="G69" i="74"/>
  <c r="H73" i="74"/>
  <c r="H69" i="74"/>
  <c r="D37" i="74"/>
  <c r="D33" i="74"/>
  <c r="H33" i="74"/>
  <c r="H37" i="74"/>
  <c r="E33" i="74"/>
  <c r="E37" i="74"/>
  <c r="I69" i="74"/>
  <c r="I73" i="74"/>
  <c r="I33" i="74"/>
  <c r="I37" i="74"/>
  <c r="E69" i="74"/>
  <c r="E73" i="74"/>
  <c r="F69" i="74"/>
  <c r="F73" i="74"/>
  <c r="G33" i="74"/>
  <c r="G37" i="74"/>
  <c r="D69" i="74"/>
  <c r="D73" i="74"/>
  <c r="F33" i="74"/>
  <c r="J69" i="74"/>
  <c r="J37" i="74"/>
  <c r="H73" i="73"/>
  <c r="H69" i="73"/>
  <c r="D69" i="73"/>
  <c r="H33" i="73"/>
  <c r="H37" i="73"/>
  <c r="D33" i="73"/>
  <c r="D37" i="73"/>
  <c r="E33" i="73"/>
  <c r="E37" i="73"/>
  <c r="F37" i="73"/>
  <c r="F33" i="73"/>
  <c r="I69" i="73"/>
  <c r="I73" i="73"/>
  <c r="J73" i="73"/>
  <c r="J69" i="73"/>
  <c r="I33" i="73"/>
  <c r="I37" i="73"/>
  <c r="J33" i="73"/>
  <c r="J37" i="73"/>
  <c r="E69" i="73"/>
  <c r="E73" i="73"/>
  <c r="F69" i="73"/>
  <c r="F73" i="73"/>
  <c r="G37" i="73"/>
  <c r="G73" i="73"/>
  <c r="H33" i="72"/>
  <c r="H37" i="72"/>
  <c r="E69" i="72"/>
  <c r="E73" i="72"/>
  <c r="I37" i="72"/>
  <c r="I33" i="72"/>
  <c r="G69" i="72"/>
  <c r="G73" i="72"/>
  <c r="H69" i="72"/>
  <c r="H73" i="72"/>
  <c r="D33" i="72"/>
  <c r="D37" i="72"/>
  <c r="J73" i="72"/>
  <c r="J69" i="72"/>
  <c r="F37" i="72"/>
  <c r="F33" i="72"/>
  <c r="D69" i="72"/>
  <c r="D73" i="72"/>
  <c r="G37" i="72"/>
  <c r="J37" i="72"/>
  <c r="F73" i="72"/>
  <c r="E37" i="72"/>
  <c r="I73" i="72"/>
  <c r="J69" i="71"/>
  <c r="J73" i="71"/>
  <c r="I69" i="71"/>
  <c r="I73" i="71"/>
  <c r="H69" i="71"/>
  <c r="H73" i="71"/>
  <c r="G73" i="71"/>
  <c r="G69" i="71"/>
  <c r="F69" i="71"/>
  <c r="F73" i="71"/>
  <c r="E69" i="71"/>
  <c r="E73" i="71"/>
  <c r="D69" i="71"/>
  <c r="D73" i="71"/>
  <c r="J33" i="71"/>
  <c r="J37" i="71"/>
  <c r="I33" i="71"/>
  <c r="I37" i="71"/>
  <c r="H33" i="71"/>
  <c r="H37" i="71"/>
  <c r="G37" i="71"/>
  <c r="G33" i="71"/>
  <c r="F37" i="71"/>
  <c r="F33" i="71"/>
  <c r="E33" i="71"/>
  <c r="E37" i="71"/>
  <c r="D33" i="71"/>
  <c r="D37" i="71"/>
  <c r="J69" i="70"/>
  <c r="J73" i="70"/>
  <c r="I69" i="70"/>
  <c r="I73" i="70"/>
  <c r="H69" i="70"/>
  <c r="H73" i="70"/>
  <c r="G69" i="70"/>
  <c r="G73" i="70"/>
  <c r="F69" i="70"/>
  <c r="F73" i="70"/>
  <c r="E69" i="70"/>
  <c r="E73" i="70"/>
  <c r="D69" i="70"/>
  <c r="D73" i="70"/>
  <c r="J33" i="70"/>
  <c r="J37" i="70"/>
  <c r="I33" i="70"/>
  <c r="I37" i="70"/>
  <c r="H37" i="70"/>
  <c r="H33" i="70"/>
  <c r="G33" i="70"/>
  <c r="G37" i="70"/>
  <c r="F33" i="70"/>
  <c r="F37" i="70"/>
  <c r="E37" i="70"/>
  <c r="E33" i="70"/>
  <c r="D33" i="70"/>
  <c r="D37" i="70"/>
  <c r="J73" i="69"/>
  <c r="J69" i="69"/>
  <c r="I69" i="69"/>
  <c r="I73" i="69"/>
  <c r="H69" i="69"/>
  <c r="H73" i="69"/>
  <c r="G69" i="69"/>
  <c r="G73" i="69"/>
  <c r="F69" i="69"/>
  <c r="F73" i="69"/>
  <c r="E69" i="69"/>
  <c r="E73" i="69"/>
  <c r="D69" i="69"/>
  <c r="D73" i="69"/>
  <c r="J33" i="69"/>
  <c r="J37" i="69"/>
  <c r="I33" i="69"/>
  <c r="I37" i="69"/>
  <c r="H33" i="69"/>
  <c r="H37" i="69"/>
  <c r="G33" i="69"/>
  <c r="G37" i="69"/>
  <c r="F37" i="69"/>
  <c r="F33" i="69"/>
  <c r="E33" i="69"/>
  <c r="E37" i="69"/>
  <c r="D37" i="69"/>
  <c r="D33" i="69"/>
  <c r="G73" i="67"/>
  <c r="G69" i="67"/>
  <c r="H73" i="67"/>
  <c r="H69" i="67"/>
  <c r="D73" i="67"/>
  <c r="D69" i="67"/>
  <c r="G37" i="67"/>
  <c r="G33" i="67"/>
  <c r="H33" i="67"/>
  <c r="H37" i="67"/>
  <c r="D37" i="67"/>
  <c r="D33" i="67"/>
  <c r="I33" i="67"/>
  <c r="I37" i="67"/>
  <c r="I69" i="67"/>
  <c r="I73" i="67"/>
  <c r="J73" i="67"/>
  <c r="J69" i="67"/>
  <c r="E33" i="67"/>
  <c r="E37" i="67"/>
  <c r="E69" i="67"/>
  <c r="E73" i="67"/>
  <c r="F37" i="67"/>
  <c r="F33" i="67"/>
  <c r="F69" i="67"/>
  <c r="F73" i="67"/>
  <c r="J37" i="67"/>
  <c r="H73" i="66"/>
  <c r="H69" i="66"/>
  <c r="D33" i="66"/>
  <c r="E69" i="66"/>
  <c r="E73" i="66"/>
  <c r="I33" i="66"/>
  <c r="I37" i="66"/>
  <c r="J33" i="66"/>
  <c r="J37" i="66"/>
  <c r="D69" i="66"/>
  <c r="D73" i="66"/>
  <c r="F69" i="66"/>
  <c r="F73" i="66"/>
  <c r="I69" i="66"/>
  <c r="I73" i="66"/>
  <c r="E33" i="66"/>
  <c r="E37" i="66"/>
  <c r="J73" i="66"/>
  <c r="J69" i="66"/>
  <c r="F37" i="66"/>
  <c r="F33" i="66"/>
  <c r="H33" i="66"/>
  <c r="H37" i="66"/>
  <c r="G37" i="66"/>
  <c r="G73" i="66"/>
  <c r="H73" i="65"/>
  <c r="H69" i="65"/>
  <c r="D73" i="65"/>
  <c r="H37" i="65"/>
  <c r="E33" i="65"/>
  <c r="E37" i="65"/>
  <c r="F37" i="65"/>
  <c r="F33" i="65"/>
  <c r="I69" i="65"/>
  <c r="I73" i="65"/>
  <c r="J73" i="65"/>
  <c r="J69" i="65"/>
  <c r="I33" i="65"/>
  <c r="I37" i="65"/>
  <c r="J33" i="65"/>
  <c r="J37" i="65"/>
  <c r="E69" i="65"/>
  <c r="E73" i="65"/>
  <c r="F69" i="65"/>
  <c r="F73" i="65"/>
  <c r="G37" i="65"/>
  <c r="G73" i="65"/>
  <c r="D69" i="64"/>
  <c r="D73" i="64"/>
  <c r="J69" i="64"/>
  <c r="H37" i="64"/>
  <c r="H33" i="64"/>
  <c r="J33" i="64"/>
  <c r="J37" i="64"/>
  <c r="F33" i="64"/>
  <c r="I33" i="64"/>
  <c r="I37" i="64"/>
  <c r="G37" i="64"/>
  <c r="G33" i="64"/>
  <c r="D33" i="64"/>
  <c r="D37" i="64"/>
  <c r="E69" i="64"/>
  <c r="E73" i="64"/>
  <c r="F69" i="64"/>
  <c r="F73" i="64"/>
  <c r="H69" i="64"/>
  <c r="H73" i="64"/>
  <c r="G69" i="64"/>
  <c r="G73" i="64"/>
  <c r="E37" i="64"/>
  <c r="I73" i="64"/>
  <c r="I33" i="63"/>
  <c r="I37" i="63"/>
  <c r="H69" i="63"/>
  <c r="H73" i="63"/>
  <c r="F69" i="63"/>
  <c r="F73" i="63"/>
  <c r="J33" i="63"/>
  <c r="J37" i="63"/>
  <c r="J73" i="63"/>
  <c r="J69" i="63"/>
  <c r="G37" i="63"/>
  <c r="G33" i="63"/>
  <c r="D33" i="63"/>
  <c r="D37" i="63"/>
  <c r="F37" i="63"/>
  <c r="F33" i="63"/>
  <c r="E69" i="63"/>
  <c r="E73" i="63"/>
  <c r="H37" i="63"/>
  <c r="D73" i="63"/>
  <c r="G73" i="63"/>
  <c r="E37" i="63"/>
  <c r="I73" i="63"/>
  <c r="J73" i="62"/>
  <c r="J69" i="62"/>
  <c r="F33" i="62"/>
  <c r="G69" i="62"/>
  <c r="G73" i="62"/>
  <c r="D33" i="62"/>
  <c r="D37" i="62"/>
  <c r="H69" i="62"/>
  <c r="H73" i="62"/>
  <c r="G37" i="62"/>
  <c r="G33" i="62"/>
  <c r="D69" i="62"/>
  <c r="D73" i="62"/>
  <c r="H33" i="62"/>
  <c r="H37" i="62"/>
  <c r="J33" i="62"/>
  <c r="J37" i="62"/>
  <c r="F69" i="62"/>
  <c r="F73" i="62"/>
  <c r="I37" i="62"/>
  <c r="E73" i="62"/>
  <c r="E37" i="62"/>
  <c r="I73" i="62"/>
  <c r="G37" i="61"/>
  <c r="G33" i="61"/>
  <c r="G69" i="61"/>
  <c r="G73" i="61"/>
  <c r="E33" i="61"/>
  <c r="E37" i="61"/>
  <c r="I69" i="61"/>
  <c r="I73" i="61"/>
  <c r="H37" i="61"/>
  <c r="H33" i="61"/>
  <c r="D69" i="61"/>
  <c r="D73" i="61"/>
  <c r="I33" i="61"/>
  <c r="I37" i="61"/>
  <c r="E73" i="61"/>
  <c r="E69" i="61"/>
  <c r="F33" i="61"/>
  <c r="J69" i="61"/>
  <c r="J37" i="61"/>
  <c r="F73" i="61"/>
  <c r="D37" i="61"/>
  <c r="H73" i="61"/>
  <c r="H73" i="60"/>
  <c r="H69" i="60"/>
  <c r="G37" i="60"/>
  <c r="G33" i="60"/>
  <c r="D33" i="60"/>
  <c r="D69" i="60"/>
  <c r="D73" i="60"/>
  <c r="F69" i="60"/>
  <c r="F73" i="60"/>
  <c r="E33" i="60"/>
  <c r="E37" i="60"/>
  <c r="I33" i="60"/>
  <c r="I37" i="60"/>
  <c r="J33" i="60"/>
  <c r="J37" i="60"/>
  <c r="E69" i="60"/>
  <c r="E73" i="60"/>
  <c r="I69" i="60"/>
  <c r="I73" i="60"/>
  <c r="H33" i="60"/>
  <c r="H37" i="60"/>
  <c r="F33" i="60"/>
  <c r="J69" i="60"/>
  <c r="G73" i="60"/>
  <c r="D73" i="58"/>
  <c r="D69" i="58"/>
  <c r="G37" i="58"/>
  <c r="G33" i="58"/>
  <c r="H33" i="58"/>
  <c r="D33" i="58"/>
  <c r="D37" i="58"/>
  <c r="G69" i="58"/>
  <c r="G73" i="58"/>
  <c r="E33" i="58"/>
  <c r="E37" i="58"/>
  <c r="H69" i="58"/>
  <c r="H73" i="58"/>
  <c r="I69" i="58"/>
  <c r="I73" i="58"/>
  <c r="I33" i="58"/>
  <c r="I37" i="58"/>
  <c r="J33" i="58"/>
  <c r="J37" i="58"/>
  <c r="E69" i="58"/>
  <c r="E73" i="58"/>
  <c r="F69" i="58"/>
  <c r="F73" i="58"/>
  <c r="F33" i="58"/>
  <c r="J69" i="58"/>
  <c r="G37" i="57"/>
  <c r="G33" i="57"/>
  <c r="J33" i="57"/>
  <c r="J37" i="57"/>
  <c r="F69" i="57"/>
  <c r="F73" i="57"/>
  <c r="I69" i="57"/>
  <c r="I73" i="57"/>
  <c r="G69" i="57"/>
  <c r="G73" i="57"/>
  <c r="H37" i="57"/>
  <c r="H33" i="57"/>
  <c r="D69" i="57"/>
  <c r="D73" i="57"/>
  <c r="E33" i="57"/>
  <c r="E37" i="57"/>
  <c r="F33" i="57"/>
  <c r="J69" i="57"/>
  <c r="I37" i="57"/>
  <c r="E73" i="57"/>
  <c r="D37" i="57"/>
  <c r="H73" i="57"/>
  <c r="H73" i="53"/>
  <c r="H69" i="53"/>
  <c r="G73" i="53"/>
  <c r="G69" i="53"/>
  <c r="D73" i="53"/>
  <c r="H37" i="53"/>
  <c r="H33" i="53"/>
  <c r="G33" i="53"/>
  <c r="E33" i="53"/>
  <c r="E37" i="53"/>
  <c r="E73" i="53"/>
  <c r="E69" i="53"/>
  <c r="I37" i="53"/>
  <c r="I33" i="53"/>
  <c r="I69" i="53"/>
  <c r="I73" i="53"/>
  <c r="F33" i="53"/>
  <c r="J69" i="53"/>
  <c r="F73" i="53"/>
  <c r="J37" i="53"/>
  <c r="H73" i="49"/>
  <c r="H69" i="49"/>
  <c r="D37" i="49"/>
  <c r="D33" i="49"/>
  <c r="I69" i="49"/>
  <c r="I73" i="49"/>
  <c r="F37" i="49"/>
  <c r="F33" i="49"/>
  <c r="E69" i="49"/>
  <c r="E73" i="49"/>
  <c r="F69" i="49"/>
  <c r="F73" i="49"/>
  <c r="J33" i="49"/>
  <c r="J37" i="49"/>
  <c r="D69" i="49"/>
  <c r="D73" i="49"/>
  <c r="H33" i="49"/>
  <c r="H37" i="49"/>
  <c r="I33" i="49"/>
  <c r="I37" i="49"/>
  <c r="E33" i="49"/>
  <c r="E37" i="49"/>
  <c r="J73" i="49"/>
  <c r="J69" i="49"/>
  <c r="G37" i="49"/>
  <c r="G73" i="49"/>
  <c r="I69" i="46"/>
  <c r="I73" i="46"/>
  <c r="E33" i="46"/>
  <c r="E37" i="46"/>
  <c r="F69" i="46"/>
  <c r="F73" i="46"/>
  <c r="H33" i="46"/>
  <c r="H37" i="46"/>
  <c r="I33" i="46"/>
  <c r="I37" i="46"/>
  <c r="J33" i="46"/>
  <c r="J37" i="46"/>
  <c r="H69" i="46"/>
  <c r="H73" i="46"/>
  <c r="D33" i="46"/>
  <c r="D37" i="46"/>
  <c r="J73" i="46"/>
  <c r="J69" i="46"/>
  <c r="F37" i="46"/>
  <c r="F33" i="46"/>
  <c r="D69" i="46"/>
  <c r="D73" i="46"/>
  <c r="E69" i="46"/>
  <c r="E73" i="46"/>
  <c r="G37" i="46"/>
  <c r="G73" i="46"/>
  <c r="L110" i="8"/>
  <c r="V110" i="8"/>
  <c r="L97" i="8"/>
  <c r="V97" i="8"/>
  <c r="L86" i="8"/>
  <c r="V85" i="8"/>
  <c r="L73" i="8"/>
  <c r="V73" i="8"/>
  <c r="V62" i="8"/>
  <c r="L62" i="8"/>
  <c r="L49" i="8"/>
  <c r="V49" i="8"/>
  <c r="B110" i="2"/>
  <c r="L61" i="2"/>
  <c r="V61" i="2"/>
  <c r="B62" i="2"/>
  <c r="L49" i="2"/>
  <c r="V49" i="2"/>
  <c r="B50" i="2"/>
  <c r="B21" i="8"/>
  <c r="V98" i="8" l="1"/>
  <c r="L98" i="8"/>
  <c r="V86" i="8"/>
  <c r="L87" i="8"/>
  <c r="V74" i="8"/>
  <c r="L74" i="8"/>
  <c r="V63" i="8"/>
  <c r="L63" i="8"/>
  <c r="V50" i="8"/>
  <c r="L50" i="8"/>
  <c r="L62" i="2"/>
  <c r="B63" i="2"/>
  <c r="V62" i="2"/>
  <c r="B51" i="2"/>
  <c r="V50" i="2"/>
  <c r="L50" i="2"/>
  <c r="L99" i="8" l="1"/>
  <c r="V99" i="8"/>
  <c r="L88" i="8"/>
  <c r="V87" i="8"/>
  <c r="L75" i="8"/>
  <c r="V75" i="8"/>
  <c r="V64" i="8"/>
  <c r="L64" i="8"/>
  <c r="V51" i="8"/>
  <c r="L51" i="8"/>
  <c r="B64" i="2"/>
  <c r="L63" i="2"/>
  <c r="V63" i="2"/>
  <c r="V51" i="2"/>
  <c r="B52" i="2"/>
  <c r="L51" i="2"/>
  <c r="J58" i="34"/>
  <c r="J61" i="34" s="1"/>
  <c r="J69" i="34" s="1"/>
  <c r="I58" i="34"/>
  <c r="I61" i="34" s="1"/>
  <c r="H58" i="34"/>
  <c r="H61" i="34" s="1"/>
  <c r="G58" i="34"/>
  <c r="G61" i="34" s="1"/>
  <c r="F58" i="34"/>
  <c r="F61" i="34" s="1"/>
  <c r="E58" i="34"/>
  <c r="E61" i="34" s="1"/>
  <c r="D58" i="34"/>
  <c r="D61" i="34" s="1"/>
  <c r="J24" i="34"/>
  <c r="J27" i="34" s="1"/>
  <c r="I24" i="34"/>
  <c r="I27" i="34" s="1"/>
  <c r="H24" i="34"/>
  <c r="H27" i="34" s="1"/>
  <c r="G24" i="34"/>
  <c r="G27" i="34" s="1"/>
  <c r="F24" i="34"/>
  <c r="F27" i="34" s="1"/>
  <c r="F35" i="34" s="1"/>
  <c r="E24" i="34"/>
  <c r="E27" i="34" s="1"/>
  <c r="D24" i="34"/>
  <c r="D27" i="34" s="1"/>
  <c r="J58" i="33"/>
  <c r="J61" i="33" s="1"/>
  <c r="I58" i="33"/>
  <c r="I61" i="33" s="1"/>
  <c r="I65" i="33" s="1"/>
  <c r="H58" i="33"/>
  <c r="H61" i="33" s="1"/>
  <c r="G58" i="33"/>
  <c r="G61" i="33" s="1"/>
  <c r="F58" i="33"/>
  <c r="F61" i="33" s="1"/>
  <c r="E58" i="33"/>
  <c r="E61" i="33" s="1"/>
  <c r="D58" i="33"/>
  <c r="D61" i="33" s="1"/>
  <c r="J24" i="33"/>
  <c r="J27" i="33" s="1"/>
  <c r="I24" i="33"/>
  <c r="I27" i="33" s="1"/>
  <c r="H24" i="33"/>
  <c r="H27" i="33" s="1"/>
  <c r="G24" i="33"/>
  <c r="G27" i="33" s="1"/>
  <c r="F24" i="33"/>
  <c r="F27" i="33" s="1"/>
  <c r="E24" i="33"/>
  <c r="E27" i="33" s="1"/>
  <c r="E31" i="33" s="1"/>
  <c r="D24" i="33"/>
  <c r="D27" i="33" s="1"/>
  <c r="J58" i="32"/>
  <c r="J61" i="32" s="1"/>
  <c r="I58" i="32"/>
  <c r="I61" i="32" s="1"/>
  <c r="I65" i="32" s="1"/>
  <c r="H58" i="32"/>
  <c r="H61" i="32" s="1"/>
  <c r="G58" i="32"/>
  <c r="G61" i="32" s="1"/>
  <c r="F58" i="32"/>
  <c r="F61" i="32" s="1"/>
  <c r="E58" i="32"/>
  <c r="E61" i="32" s="1"/>
  <c r="D58" i="32"/>
  <c r="D61" i="32" s="1"/>
  <c r="D65" i="32" s="1"/>
  <c r="H27" i="32"/>
  <c r="H31" i="32" s="1"/>
  <c r="J24" i="32"/>
  <c r="J27" i="32" s="1"/>
  <c r="I24" i="32"/>
  <c r="I27" i="32" s="1"/>
  <c r="H24" i="32"/>
  <c r="G24" i="32"/>
  <c r="G27" i="32" s="1"/>
  <c r="F24" i="32"/>
  <c r="F27" i="32" s="1"/>
  <c r="E24" i="32"/>
  <c r="E27" i="32" s="1"/>
  <c r="E31" i="32" s="1"/>
  <c r="D24" i="32"/>
  <c r="D27" i="32" s="1"/>
  <c r="J58" i="31"/>
  <c r="J61" i="31" s="1"/>
  <c r="I58" i="31"/>
  <c r="I61" i="31" s="1"/>
  <c r="H58" i="31"/>
  <c r="H61" i="31" s="1"/>
  <c r="G58" i="31"/>
  <c r="G61" i="31" s="1"/>
  <c r="F58" i="31"/>
  <c r="F61" i="31" s="1"/>
  <c r="E58" i="31"/>
  <c r="E61" i="31" s="1"/>
  <c r="E65" i="31" s="1"/>
  <c r="D58" i="31"/>
  <c r="D61" i="31" s="1"/>
  <c r="J24" i="31"/>
  <c r="J27" i="31" s="1"/>
  <c r="I24" i="31"/>
  <c r="I27" i="31" s="1"/>
  <c r="I31" i="31" s="1"/>
  <c r="H24" i="31"/>
  <c r="H27" i="31" s="1"/>
  <c r="G24" i="31"/>
  <c r="G27" i="31" s="1"/>
  <c r="G31" i="31" s="1"/>
  <c r="F24" i="31"/>
  <c r="F27" i="31" s="1"/>
  <c r="E24" i="31"/>
  <c r="E27" i="31" s="1"/>
  <c r="D24" i="31"/>
  <c r="D27" i="31" s="1"/>
  <c r="J61" i="30"/>
  <c r="J65" i="30" s="1"/>
  <c r="J58" i="30"/>
  <c r="I58" i="30"/>
  <c r="I61" i="30" s="1"/>
  <c r="H58" i="30"/>
  <c r="H61" i="30" s="1"/>
  <c r="H65" i="30" s="1"/>
  <c r="G58" i="30"/>
  <c r="G61" i="30" s="1"/>
  <c r="F58" i="30"/>
  <c r="F61" i="30" s="1"/>
  <c r="E58" i="30"/>
  <c r="E61" i="30" s="1"/>
  <c r="D58" i="30"/>
  <c r="D61" i="30" s="1"/>
  <c r="D65" i="30" s="1"/>
  <c r="F31" i="30"/>
  <c r="F27" i="30"/>
  <c r="F35" i="30" s="1"/>
  <c r="J24" i="30"/>
  <c r="J27" i="30" s="1"/>
  <c r="I24" i="30"/>
  <c r="I27" i="30" s="1"/>
  <c r="H24" i="30"/>
  <c r="H27" i="30" s="1"/>
  <c r="G24" i="30"/>
  <c r="G27" i="30" s="1"/>
  <c r="F24" i="30"/>
  <c r="E24" i="30"/>
  <c r="E27" i="30" s="1"/>
  <c r="D24" i="30"/>
  <c r="D27" i="30" s="1"/>
  <c r="D31" i="30" s="1"/>
  <c r="J58" i="29"/>
  <c r="J61" i="29" s="1"/>
  <c r="I58" i="29"/>
  <c r="I61" i="29" s="1"/>
  <c r="H58" i="29"/>
  <c r="H61" i="29" s="1"/>
  <c r="G58" i="29"/>
  <c r="G61" i="29" s="1"/>
  <c r="F58" i="29"/>
  <c r="F61" i="29" s="1"/>
  <c r="E58" i="29"/>
  <c r="E61" i="29" s="1"/>
  <c r="E65" i="29" s="1"/>
  <c r="D58" i="29"/>
  <c r="D61" i="29" s="1"/>
  <c r="D69" i="29" s="1"/>
  <c r="F27" i="29"/>
  <c r="F31" i="29" s="1"/>
  <c r="E27" i="29"/>
  <c r="E31" i="29" s="1"/>
  <c r="J24" i="29"/>
  <c r="J27" i="29" s="1"/>
  <c r="I24" i="29"/>
  <c r="I27" i="29" s="1"/>
  <c r="I31" i="29" s="1"/>
  <c r="H24" i="29"/>
  <c r="H27" i="29" s="1"/>
  <c r="H31" i="29" s="1"/>
  <c r="G24" i="29"/>
  <c r="G27" i="29" s="1"/>
  <c r="G31" i="29" s="1"/>
  <c r="F24" i="29"/>
  <c r="E24" i="29"/>
  <c r="D24" i="29"/>
  <c r="D27" i="29" s="1"/>
  <c r="L100" i="8" l="1"/>
  <c r="V100" i="8"/>
  <c r="L89" i="8"/>
  <c r="V88" i="8"/>
  <c r="L76" i="8"/>
  <c r="V76" i="8"/>
  <c r="L65" i="8"/>
  <c r="V65" i="8"/>
  <c r="L52" i="8"/>
  <c r="V52" i="8"/>
  <c r="V64" i="2"/>
  <c r="L64" i="2"/>
  <c r="B65" i="2"/>
  <c r="L52" i="2"/>
  <c r="B53" i="2"/>
  <c r="V52" i="2"/>
  <c r="G35" i="34"/>
  <c r="G31" i="34"/>
  <c r="H65" i="34"/>
  <c r="H69" i="34"/>
  <c r="G65" i="34"/>
  <c r="G69" i="34"/>
  <c r="I65" i="34"/>
  <c r="I69" i="34"/>
  <c r="D65" i="34"/>
  <c r="D69" i="34"/>
  <c r="H35" i="34"/>
  <c r="H31" i="34"/>
  <c r="I31" i="34"/>
  <c r="I35" i="34"/>
  <c r="J31" i="34"/>
  <c r="J35" i="34"/>
  <c r="D31" i="34"/>
  <c r="D35" i="34"/>
  <c r="E65" i="34"/>
  <c r="E69" i="34"/>
  <c r="F65" i="34"/>
  <c r="F69" i="34"/>
  <c r="E31" i="34"/>
  <c r="E35" i="34"/>
  <c r="F31" i="34"/>
  <c r="J65" i="34"/>
  <c r="G31" i="33"/>
  <c r="G35" i="33"/>
  <c r="F35" i="33"/>
  <c r="F31" i="33"/>
  <c r="F65" i="33"/>
  <c r="F69" i="33"/>
  <c r="I31" i="33"/>
  <c r="I35" i="33"/>
  <c r="G65" i="33"/>
  <c r="G69" i="33"/>
  <c r="J31" i="33"/>
  <c r="J35" i="33"/>
  <c r="H65" i="33"/>
  <c r="H69" i="33"/>
  <c r="D65" i="33"/>
  <c r="D69" i="33"/>
  <c r="J69" i="33"/>
  <c r="J65" i="33"/>
  <c r="E65" i="33"/>
  <c r="E69" i="33"/>
  <c r="H31" i="33"/>
  <c r="H35" i="33"/>
  <c r="D31" i="33"/>
  <c r="D35" i="33"/>
  <c r="E35" i="33"/>
  <c r="I69" i="33"/>
  <c r="G65" i="32"/>
  <c r="G69" i="32"/>
  <c r="F65" i="32"/>
  <c r="F69" i="32"/>
  <c r="H65" i="32"/>
  <c r="H69" i="32"/>
  <c r="J31" i="32"/>
  <c r="J35" i="32"/>
  <c r="J69" i="32"/>
  <c r="J65" i="32"/>
  <c r="E65" i="32"/>
  <c r="E69" i="32"/>
  <c r="D31" i="32"/>
  <c r="D35" i="32"/>
  <c r="F35" i="32"/>
  <c r="F31" i="32"/>
  <c r="G35" i="32"/>
  <c r="G31" i="32"/>
  <c r="I31" i="32"/>
  <c r="I35" i="32"/>
  <c r="H35" i="32"/>
  <c r="D69" i="32"/>
  <c r="E35" i="32"/>
  <c r="I69" i="32"/>
  <c r="D65" i="31"/>
  <c r="D69" i="31"/>
  <c r="F65" i="31"/>
  <c r="F69" i="31"/>
  <c r="J31" i="31"/>
  <c r="J35" i="31"/>
  <c r="E31" i="31"/>
  <c r="E35" i="31"/>
  <c r="H31" i="31"/>
  <c r="H35" i="31"/>
  <c r="J69" i="31"/>
  <c r="J65" i="31"/>
  <c r="F35" i="31"/>
  <c r="F31" i="31"/>
  <c r="G65" i="31"/>
  <c r="G69" i="31"/>
  <c r="H65" i="31"/>
  <c r="H69" i="31"/>
  <c r="I65" i="31"/>
  <c r="I69" i="31"/>
  <c r="D31" i="31"/>
  <c r="D35" i="31"/>
  <c r="G35" i="31"/>
  <c r="I35" i="31"/>
  <c r="E69" i="31"/>
  <c r="I69" i="30"/>
  <c r="I65" i="30"/>
  <c r="J69" i="30"/>
  <c r="E35" i="30"/>
  <c r="E31" i="30"/>
  <c r="H31" i="30"/>
  <c r="H35" i="30"/>
  <c r="J35" i="30"/>
  <c r="J31" i="30"/>
  <c r="E65" i="30"/>
  <c r="E69" i="30"/>
  <c r="F69" i="30"/>
  <c r="F65" i="30"/>
  <c r="I31" i="30"/>
  <c r="I35" i="30"/>
  <c r="G65" i="30"/>
  <c r="G69" i="30"/>
  <c r="G31" i="30"/>
  <c r="G35" i="30"/>
  <c r="D69" i="30"/>
  <c r="D35" i="30"/>
  <c r="H69" i="30"/>
  <c r="F69" i="29"/>
  <c r="F65" i="29"/>
  <c r="G69" i="29"/>
  <c r="G65" i="29"/>
  <c r="J35" i="29"/>
  <c r="J31" i="29"/>
  <c r="H69" i="29"/>
  <c r="H65" i="29"/>
  <c r="D31" i="29"/>
  <c r="D35" i="29"/>
  <c r="I65" i="29"/>
  <c r="I69" i="29"/>
  <c r="J69" i="29"/>
  <c r="J65" i="29"/>
  <c r="E35" i="29"/>
  <c r="F35" i="29"/>
  <c r="G35" i="29"/>
  <c r="H35" i="29"/>
  <c r="I35" i="29"/>
  <c r="E69" i="29"/>
  <c r="D65" i="29"/>
  <c r="L101" i="8" l="1"/>
  <c r="V101" i="8"/>
  <c r="L90" i="8"/>
  <c r="V89" i="8"/>
  <c r="V77" i="8"/>
  <c r="L77" i="8"/>
  <c r="V66" i="8"/>
  <c r="L66" i="8"/>
  <c r="V53" i="8"/>
  <c r="L53" i="8"/>
  <c r="B66" i="2"/>
  <c r="V65" i="2"/>
  <c r="L65" i="2"/>
  <c r="B54" i="2"/>
  <c r="V53" i="2"/>
  <c r="L53" i="2"/>
  <c r="J58" i="26"/>
  <c r="J61" i="26" s="1"/>
  <c r="I58" i="26"/>
  <c r="I61" i="26" s="1"/>
  <c r="H58" i="26"/>
  <c r="H61" i="26" s="1"/>
  <c r="G58" i="26"/>
  <c r="G61" i="26" s="1"/>
  <c r="F58" i="26"/>
  <c r="F61" i="26" s="1"/>
  <c r="E58" i="26"/>
  <c r="E61" i="26" s="1"/>
  <c r="D58" i="26"/>
  <c r="D61" i="26" s="1"/>
  <c r="E27" i="26"/>
  <c r="E31" i="26" s="1"/>
  <c r="J24" i="26"/>
  <c r="J27" i="26" s="1"/>
  <c r="I24" i="26"/>
  <c r="I27" i="26" s="1"/>
  <c r="H24" i="26"/>
  <c r="H27" i="26" s="1"/>
  <c r="G24" i="26"/>
  <c r="G27" i="26" s="1"/>
  <c r="F24" i="26"/>
  <c r="F27" i="26" s="1"/>
  <c r="E24" i="26"/>
  <c r="D24" i="26"/>
  <c r="D27" i="26" s="1"/>
  <c r="H61" i="25"/>
  <c r="H69" i="25" s="1"/>
  <c r="G61" i="25"/>
  <c r="G65" i="25" s="1"/>
  <c r="J58" i="25"/>
  <c r="J61" i="25" s="1"/>
  <c r="I58" i="25"/>
  <c r="I61" i="25" s="1"/>
  <c r="H58" i="25"/>
  <c r="G58" i="25"/>
  <c r="F58" i="25"/>
  <c r="F61" i="25" s="1"/>
  <c r="E58" i="25"/>
  <c r="E61" i="25" s="1"/>
  <c r="D58" i="25"/>
  <c r="D61" i="25" s="1"/>
  <c r="D65" i="25" s="1"/>
  <c r="H27" i="25"/>
  <c r="H35" i="25" s="1"/>
  <c r="G27" i="25"/>
  <c r="G31" i="25" s="1"/>
  <c r="J24" i="25"/>
  <c r="J27" i="25" s="1"/>
  <c r="I24" i="25"/>
  <c r="I27" i="25" s="1"/>
  <c r="H24" i="25"/>
  <c r="G24" i="25"/>
  <c r="F24" i="25"/>
  <c r="F27" i="25" s="1"/>
  <c r="E24" i="25"/>
  <c r="E27" i="25" s="1"/>
  <c r="D24" i="25"/>
  <c r="D27" i="25" s="1"/>
  <c r="J58" i="23"/>
  <c r="J61" i="23" s="1"/>
  <c r="I58" i="23"/>
  <c r="I61" i="23" s="1"/>
  <c r="I65" i="23" s="1"/>
  <c r="H58" i="23"/>
  <c r="H61" i="23" s="1"/>
  <c r="G58" i="23"/>
  <c r="G61" i="23" s="1"/>
  <c r="F58" i="23"/>
  <c r="F61" i="23" s="1"/>
  <c r="E58" i="23"/>
  <c r="E61" i="23" s="1"/>
  <c r="D58" i="23"/>
  <c r="D61" i="23" s="1"/>
  <c r="F27" i="23"/>
  <c r="F35" i="23" s="1"/>
  <c r="J24" i="23"/>
  <c r="J27" i="23" s="1"/>
  <c r="I24" i="23"/>
  <c r="I27" i="23" s="1"/>
  <c r="H24" i="23"/>
  <c r="H27" i="23" s="1"/>
  <c r="G24" i="23"/>
  <c r="G27" i="23" s="1"/>
  <c r="F24" i="23"/>
  <c r="E24" i="23"/>
  <c r="E27" i="23" s="1"/>
  <c r="E31" i="23" s="1"/>
  <c r="D24" i="23"/>
  <c r="D27" i="23" s="1"/>
  <c r="V102" i="8" l="1"/>
  <c r="L102" i="8"/>
  <c r="L91" i="8"/>
  <c r="V90" i="8"/>
  <c r="L78" i="8"/>
  <c r="V78" i="8"/>
  <c r="V67" i="8"/>
  <c r="L67" i="8"/>
  <c r="L54" i="8"/>
  <c r="V54" i="8"/>
  <c r="V66" i="2"/>
  <c r="L66" i="2"/>
  <c r="B67" i="2"/>
  <c r="L54" i="2"/>
  <c r="V54" i="2"/>
  <c r="B55" i="2"/>
  <c r="G31" i="26"/>
  <c r="G35" i="26"/>
  <c r="F35" i="26"/>
  <c r="F31" i="26"/>
  <c r="H31" i="26"/>
  <c r="H35" i="26"/>
  <c r="I31" i="26"/>
  <c r="I35" i="26"/>
  <c r="G65" i="26"/>
  <c r="G69" i="26"/>
  <c r="D65" i="26"/>
  <c r="D69" i="26"/>
  <c r="H65" i="26"/>
  <c r="H69" i="26"/>
  <c r="E65" i="26"/>
  <c r="E69" i="26"/>
  <c r="F65" i="26"/>
  <c r="F69" i="26"/>
  <c r="J31" i="26"/>
  <c r="J35" i="26"/>
  <c r="I65" i="26"/>
  <c r="I69" i="26"/>
  <c r="D31" i="26"/>
  <c r="D35" i="26"/>
  <c r="J69" i="26"/>
  <c r="J65" i="26"/>
  <c r="E35" i="26"/>
  <c r="D35" i="25"/>
  <c r="D31" i="25"/>
  <c r="H31" i="25"/>
  <c r="I35" i="25"/>
  <c r="I31" i="25"/>
  <c r="J35" i="25"/>
  <c r="J31" i="25"/>
  <c r="F65" i="25"/>
  <c r="F69" i="25"/>
  <c r="J65" i="25"/>
  <c r="J69" i="25"/>
  <c r="E65" i="25"/>
  <c r="E69" i="25"/>
  <c r="E31" i="25"/>
  <c r="E35" i="25"/>
  <c r="I69" i="25"/>
  <c r="I65" i="25"/>
  <c r="F35" i="25"/>
  <c r="F31" i="25"/>
  <c r="H65" i="25"/>
  <c r="G35" i="25"/>
  <c r="D69" i="25"/>
  <c r="G69" i="25"/>
  <c r="J69" i="23"/>
  <c r="J65" i="23"/>
  <c r="G31" i="23"/>
  <c r="G35" i="23"/>
  <c r="F31" i="23"/>
  <c r="J31" i="23"/>
  <c r="J35" i="23"/>
  <c r="F65" i="23"/>
  <c r="F69" i="23"/>
  <c r="G65" i="23"/>
  <c r="G69" i="23"/>
  <c r="D31" i="23"/>
  <c r="D35" i="23"/>
  <c r="H65" i="23"/>
  <c r="H69" i="23"/>
  <c r="H31" i="23"/>
  <c r="H35" i="23"/>
  <c r="D65" i="23"/>
  <c r="D69" i="23"/>
  <c r="I31" i="23"/>
  <c r="I35" i="23"/>
  <c r="E65" i="23"/>
  <c r="E69" i="23"/>
  <c r="E35" i="23"/>
  <c r="I69" i="23"/>
  <c r="V103" i="8" l="1"/>
  <c r="L103" i="8"/>
  <c r="L92" i="8"/>
  <c r="V91" i="8"/>
  <c r="V79" i="8"/>
  <c r="L79" i="8"/>
  <c r="L68" i="8"/>
  <c r="V68" i="8"/>
  <c r="L55" i="8"/>
  <c r="V55" i="8"/>
  <c r="B68" i="2"/>
  <c r="L67" i="2"/>
  <c r="V67" i="2"/>
  <c r="V55" i="2"/>
  <c r="L55" i="2"/>
  <c r="B56" i="2"/>
  <c r="M47" i="8"/>
  <c r="W47" i="8" s="1"/>
  <c r="M46" i="8"/>
  <c r="W46" i="8" s="1"/>
  <c r="M45" i="8"/>
  <c r="W45" i="8" s="1"/>
  <c r="M44" i="8"/>
  <c r="W44" i="8" s="1"/>
  <c r="M43" i="8"/>
  <c r="W43" i="8" s="1"/>
  <c r="M42" i="8"/>
  <c r="W42" i="8" s="1"/>
  <c r="M41" i="8"/>
  <c r="W41" i="8" s="1"/>
  <c r="M40" i="8"/>
  <c r="W40" i="8" s="1"/>
  <c r="M39" i="8"/>
  <c r="W39" i="8" s="1"/>
  <c r="M38" i="8"/>
  <c r="W38" i="8" s="1"/>
  <c r="M37" i="8"/>
  <c r="W37" i="8" s="1"/>
  <c r="M36" i="8"/>
  <c r="W36" i="8" s="1"/>
  <c r="M35" i="8"/>
  <c r="W35" i="8" s="1"/>
  <c r="M34" i="8"/>
  <c r="W34" i="8" s="1"/>
  <c r="M33" i="8"/>
  <c r="W33" i="8" s="1"/>
  <c r="M32" i="8"/>
  <c r="W32" i="8" s="1"/>
  <c r="M31" i="8"/>
  <c r="W31" i="8" s="1"/>
  <c r="M30" i="8"/>
  <c r="W30" i="8" s="1"/>
  <c r="M29" i="8"/>
  <c r="W29" i="8" s="1"/>
  <c r="M28" i="8"/>
  <c r="W28" i="8" s="1"/>
  <c r="M27" i="8"/>
  <c r="W27" i="8" s="1"/>
  <c r="M26" i="8"/>
  <c r="W26" i="8" s="1"/>
  <c r="M25" i="8"/>
  <c r="W25" i="8" s="1"/>
  <c r="M24" i="8"/>
  <c r="W24" i="8" s="1"/>
  <c r="M23" i="8"/>
  <c r="W23" i="8" s="1"/>
  <c r="M22" i="8"/>
  <c r="W22" i="8" s="1"/>
  <c r="M21" i="8"/>
  <c r="W21" i="8" s="1"/>
  <c r="M20" i="8"/>
  <c r="W20" i="8" s="1"/>
  <c r="M19" i="8"/>
  <c r="W19" i="8" s="1"/>
  <c r="M18" i="8"/>
  <c r="W18" i="8" s="1"/>
  <c r="M17" i="8"/>
  <c r="W17" i="8" s="1"/>
  <c r="M16" i="8"/>
  <c r="W16" i="8" s="1"/>
  <c r="M15" i="8"/>
  <c r="W15" i="8" s="1"/>
  <c r="M14" i="8"/>
  <c r="W14" i="8" s="1"/>
  <c r="M13" i="8"/>
  <c r="W13" i="8" s="1"/>
  <c r="V12" i="8"/>
  <c r="V13" i="8" s="1"/>
  <c r="M12" i="8"/>
  <c r="W12" i="8" s="1"/>
  <c r="L12" i="8"/>
  <c r="L13" i="8" s="1"/>
  <c r="B12" i="8"/>
  <c r="B13" i="8" s="1"/>
  <c r="M11" i="8"/>
  <c r="W11" i="8" s="1"/>
  <c r="N10" i="8"/>
  <c r="X10" i="8" s="1"/>
  <c r="M6" i="8"/>
  <c r="W6" i="8" s="1"/>
  <c r="V104" i="8" l="1"/>
  <c r="L104" i="8"/>
  <c r="V92" i="8"/>
  <c r="L93" i="8"/>
  <c r="V80" i="8"/>
  <c r="L80" i="8"/>
  <c r="V69" i="8"/>
  <c r="L69" i="8"/>
  <c r="V56" i="8"/>
  <c r="L56" i="8"/>
  <c r="B69" i="2"/>
  <c r="V68" i="2"/>
  <c r="L68" i="2"/>
  <c r="B57" i="2"/>
  <c r="L56" i="2"/>
  <c r="V56" i="2"/>
  <c r="L14" i="8"/>
  <c r="B14" i="8"/>
  <c r="V14" i="8"/>
  <c r="W15" i="2"/>
  <c r="W16" i="2"/>
  <c r="W17" i="2"/>
  <c r="W18" i="2"/>
  <c r="W19" i="2"/>
  <c r="W20" i="2"/>
  <c r="W21" i="2"/>
  <c r="W22" i="2"/>
  <c r="W23" i="2"/>
  <c r="W24" i="2"/>
  <c r="W25" i="2"/>
  <c r="W27" i="2"/>
  <c r="W28" i="2"/>
  <c r="W29" i="2"/>
  <c r="W30" i="2"/>
  <c r="W31" i="2"/>
  <c r="W32" i="2"/>
  <c r="W33" i="2"/>
  <c r="W34" i="2"/>
  <c r="W41" i="2"/>
  <c r="M15" i="2"/>
  <c r="M16" i="2"/>
  <c r="M17" i="2"/>
  <c r="M18" i="2"/>
  <c r="M19" i="2"/>
  <c r="M20" i="2"/>
  <c r="M21" i="2"/>
  <c r="M22" i="2"/>
  <c r="M23" i="2"/>
  <c r="M24" i="2"/>
  <c r="M25" i="2"/>
  <c r="M26" i="2"/>
  <c r="W26" i="2" s="1"/>
  <c r="M27" i="2"/>
  <c r="M28" i="2"/>
  <c r="M29" i="2"/>
  <c r="M30" i="2"/>
  <c r="M31" i="2"/>
  <c r="M32" i="2"/>
  <c r="M33" i="2"/>
  <c r="M34" i="2"/>
  <c r="M35" i="2"/>
  <c r="W35" i="2" s="1"/>
  <c r="M36" i="2"/>
  <c r="W36" i="2" s="1"/>
  <c r="M37" i="2"/>
  <c r="W37" i="2" s="1"/>
  <c r="M38" i="2"/>
  <c r="W38" i="2" s="1"/>
  <c r="M39" i="2"/>
  <c r="W39" i="2" s="1"/>
  <c r="M40" i="2"/>
  <c r="W40" i="2" s="1"/>
  <c r="M41" i="2"/>
  <c r="M42" i="2"/>
  <c r="W42" i="2" s="1"/>
  <c r="M43" i="2"/>
  <c r="W43" i="2" s="1"/>
  <c r="M44" i="2"/>
  <c r="W44" i="2" s="1"/>
  <c r="M45" i="2"/>
  <c r="W45" i="2" s="1"/>
  <c r="M46" i="2"/>
  <c r="W46" i="2" s="1"/>
  <c r="M47" i="2"/>
  <c r="W47" i="2" s="1"/>
  <c r="X10" i="2"/>
  <c r="N10" i="2"/>
  <c r="V12" i="2"/>
  <c r="V13" i="2" s="1"/>
  <c r="V14" i="2" s="1"/>
  <c r="V15" i="2" s="1"/>
  <c r="V16" i="2" s="1"/>
  <c r="V17" i="2" s="1"/>
  <c r="V18" i="2" s="1"/>
  <c r="V19" i="2" s="1"/>
  <c r="V21" i="2" s="1"/>
  <c r="V22" i="2" s="1"/>
  <c r="V23" i="2" s="1"/>
  <c r="V24" i="2" s="1"/>
  <c r="V25" i="2" s="1"/>
  <c r="V26" i="2" s="1"/>
  <c r="V27" i="2" s="1"/>
  <c r="V28" i="2" s="1"/>
  <c r="V29" i="2" s="1"/>
  <c r="V30" i="2" s="1"/>
  <c r="V31" i="2" s="1"/>
  <c r="V32" i="2" s="1"/>
  <c r="V33" i="2" s="1"/>
  <c r="V34" i="2" s="1"/>
  <c r="V35" i="2" s="1"/>
  <c r="V36" i="2" s="1"/>
  <c r="V37" i="2" s="1"/>
  <c r="V38" i="2" s="1"/>
  <c r="V39" i="2" s="1"/>
  <c r="V40" i="2" s="1"/>
  <c r="V41" i="2" s="1"/>
  <c r="V42" i="2" s="1"/>
  <c r="V43" i="2" s="1"/>
  <c r="V44" i="2" s="1"/>
  <c r="V45" i="2" s="1"/>
  <c r="V46" i="2" s="1"/>
  <c r="V47" i="2" s="1"/>
  <c r="W6" i="2"/>
  <c r="M6" i="2"/>
  <c r="L12" i="2"/>
  <c r="L13" i="2" s="1"/>
  <c r="L14" i="2" s="1"/>
  <c r="L15" i="2" s="1"/>
  <c r="L16" i="2" s="1"/>
  <c r="L17" i="2" s="1"/>
  <c r="L18" i="2" s="1"/>
  <c r="L19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  <c r="L34" i="2" s="1"/>
  <c r="L35" i="2" s="1"/>
  <c r="L36" i="2" s="1"/>
  <c r="L37" i="2" s="1"/>
  <c r="L38" i="2" s="1"/>
  <c r="L39" i="2" s="1"/>
  <c r="L40" i="2" s="1"/>
  <c r="L41" i="2" s="1"/>
  <c r="L42" i="2" s="1"/>
  <c r="L43" i="2" s="1"/>
  <c r="L44" i="2" s="1"/>
  <c r="L45" i="2" s="1"/>
  <c r="L46" i="2" s="1"/>
  <c r="L47" i="2" s="1"/>
  <c r="B12" i="2"/>
  <c r="B13" i="2" s="1"/>
  <c r="B14" i="2" s="1"/>
  <c r="B15" i="2" s="1"/>
  <c r="B16" i="2" s="1"/>
  <c r="B17" i="2" s="1"/>
  <c r="B18" i="2" s="1"/>
  <c r="B19" i="2" s="1"/>
  <c r="B21" i="2" s="1"/>
  <c r="M12" i="2"/>
  <c r="W12" i="2" s="1"/>
  <c r="M13" i="2"/>
  <c r="W13" i="2" s="1"/>
  <c r="M14" i="2"/>
  <c r="W14" i="2" s="1"/>
  <c r="M11" i="2"/>
  <c r="W11" i="2" s="1"/>
  <c r="V105" i="8" l="1"/>
  <c r="L105" i="8"/>
  <c r="V93" i="8"/>
  <c r="L94" i="8"/>
  <c r="L81" i="8"/>
  <c r="V81" i="8"/>
  <c r="L70" i="8"/>
  <c r="V70" i="8"/>
  <c r="L57" i="8"/>
  <c r="V57" i="8"/>
  <c r="L69" i="2"/>
  <c r="B70" i="2"/>
  <c r="V69" i="2"/>
  <c r="L57" i="2"/>
  <c r="B58" i="2"/>
  <c r="V57" i="2"/>
  <c r="B22" i="2"/>
  <c r="L15" i="8"/>
  <c r="V15" i="8"/>
  <c r="B15" i="8"/>
  <c r="L106" i="8" l="1"/>
  <c r="V106" i="8"/>
  <c r="L95" i="8"/>
  <c r="V94" i="8"/>
  <c r="V82" i="8"/>
  <c r="L82" i="8"/>
  <c r="V71" i="8"/>
  <c r="L71" i="8"/>
  <c r="V58" i="8"/>
  <c r="L58" i="8"/>
  <c r="L70" i="2"/>
  <c r="V70" i="2"/>
  <c r="B71" i="2"/>
  <c r="B72" i="2" s="1"/>
  <c r="B59" i="2"/>
  <c r="L58" i="2"/>
  <c r="V58" i="2"/>
  <c r="B23" i="2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L16" i="8"/>
  <c r="V16" i="8"/>
  <c r="B16" i="8"/>
  <c r="V107" i="8" l="1"/>
  <c r="L107" i="8"/>
  <c r="V95" i="8"/>
  <c r="L83" i="8"/>
  <c r="V83" i="8"/>
  <c r="L59" i="8"/>
  <c r="V59" i="8"/>
  <c r="B73" i="2"/>
  <c r="V71" i="2"/>
  <c r="V72" i="2" s="1"/>
  <c r="L71" i="2"/>
  <c r="L72" i="2" s="1"/>
  <c r="L59" i="2"/>
  <c r="V59" i="2"/>
  <c r="B17" i="8"/>
  <c r="V17" i="8"/>
  <c r="L17" i="8"/>
  <c r="B74" i="2" l="1"/>
  <c r="V73" i="2"/>
  <c r="L73" i="2"/>
  <c r="V18" i="8"/>
  <c r="B18" i="8"/>
  <c r="L18" i="8"/>
  <c r="L74" i="2" l="1"/>
  <c r="B75" i="2"/>
  <c r="V74" i="2"/>
  <c r="L19" i="8"/>
  <c r="B19" i="8"/>
  <c r="V19" i="8"/>
  <c r="Q85" i="8" a="1"/>
  <c r="Z51" i="2" a="1"/>
  <c r="Q102" i="8" a="1"/>
  <c r="P62" i="2" a="1"/>
  <c r="Q61" i="8" a="1"/>
  <c r="AD62" i="8" a="1"/>
  <c r="J68" i="8" a="1"/>
  <c r="J50" i="8" a="1"/>
  <c r="P76" i="8" a="1"/>
  <c r="AB110" i="2" a="1"/>
  <c r="I109" i="8" a="1"/>
  <c r="R87" i="8" a="1"/>
  <c r="AB61" i="2" a="1"/>
  <c r="AD53" i="2" a="1"/>
  <c r="AD64" i="2" a="1"/>
  <c r="Z85" i="8" a="1"/>
  <c r="N48" i="8" a="1"/>
  <c r="Q65" i="2" a="1"/>
  <c r="P74" i="8" a="1"/>
  <c r="S51" i="8" a="1"/>
  <c r="D80" i="8" a="1"/>
  <c r="D94" i="8" a="1"/>
  <c r="Q54" i="2" a="1"/>
  <c r="AB100" i="8" a="1"/>
  <c r="O55" i="8" a="1"/>
  <c r="N54" i="8" a="1"/>
  <c r="Z13" i="8" a="1"/>
  <c r="F56" i="8" a="1"/>
  <c r="AA69" i="8" a="1"/>
  <c r="E22" i="2" a="1"/>
  <c r="N49" i="8" a="1"/>
  <c r="Y52" i="8" a="1"/>
  <c r="AA52" i="2" a="1"/>
  <c r="I48" i="8" a="1"/>
  <c r="I90" i="8" a="1"/>
  <c r="S77" i="8" a="1"/>
  <c r="G100" i="8" a="1"/>
  <c r="AD84" i="8" a="1"/>
  <c r="AB52" i="8" a="1"/>
  <c r="Q84" i="8" a="1"/>
  <c r="R53" i="2" a="1"/>
  <c r="Y66" i="8" a="1"/>
  <c r="J89" i="8" a="1"/>
  <c r="S90" i="8" a="1"/>
  <c r="P93" i="8" a="1"/>
  <c r="F72" i="8" a="1"/>
  <c r="X75" i="8" a="1"/>
  <c r="N76" i="8" a="1"/>
  <c r="H69" i="8" a="1"/>
  <c r="AC49" i="2" a="1"/>
  <c r="H90" i="8" a="1"/>
  <c r="N65" i="2" a="1"/>
  <c r="I73" i="8" a="1"/>
  <c r="AB60" i="8" a="1"/>
  <c r="Z98" i="8" a="1"/>
  <c r="Z54" i="8" a="1"/>
  <c r="Q97" i="8" a="1"/>
  <c r="F74" i="8" a="1"/>
  <c r="Z109" i="2" a="1"/>
  <c r="AA13" i="8" a="1"/>
  <c r="I62" i="2" a="1"/>
  <c r="O13" i="8" a="1"/>
  <c r="R55" i="2" a="1"/>
  <c r="I68" i="2" a="1"/>
  <c r="Z103" i="8" a="1"/>
  <c r="N109" i="2" a="1"/>
  <c r="J63" i="2" a="1"/>
  <c r="F102" i="8" a="1"/>
  <c r="O89" i="8" a="1"/>
  <c r="D73" i="8" a="1"/>
  <c r="F49" i="2" a="1"/>
  <c r="H82" i="8" a="1"/>
  <c r="F83" i="8" a="1"/>
  <c r="G64" i="8" a="1"/>
  <c r="J22" i="2" a="1"/>
  <c r="X52" i="2" a="1"/>
  <c r="AC48" i="8" a="1"/>
  <c r="AC84" i="8" a="1"/>
  <c r="H107" i="8" a="1"/>
  <c r="AD97" i="8" a="1"/>
  <c r="D85" i="8" a="1"/>
  <c r="Y62" i="8" a="1"/>
  <c r="F95" i="8" a="1"/>
  <c r="O11" i="8" a="1"/>
  <c r="R72" i="8" a="1"/>
  <c r="AC90" i="8" a="1"/>
  <c r="AC54" i="8" a="1"/>
  <c r="D75" i="8" a="1"/>
  <c r="F108" i="2" a="1"/>
  <c r="AC53" i="2" a="1"/>
  <c r="D99" i="8" a="1"/>
  <c r="AB84" i="8" a="1"/>
  <c r="AD50" i="2" a="1"/>
  <c r="O65" i="8" a="1"/>
  <c r="I106" i="8" a="1"/>
  <c r="O49" i="8" a="1"/>
  <c r="T72" i="8" a="1"/>
  <c r="T74" i="8" a="1"/>
  <c r="X98" i="8" a="1"/>
  <c r="H106" i="8" a="1"/>
  <c r="AB68" i="8" a="1"/>
  <c r="P90" i="8" a="1"/>
  <c r="D97" i="8" a="1"/>
  <c r="X62" i="8" a="1"/>
  <c r="R50" i="2" a="1"/>
  <c r="E65" i="8" a="1"/>
  <c r="AD90" i="8" a="1"/>
  <c r="D66" i="8" a="1"/>
  <c r="AC60" i="8" a="1"/>
  <c r="Q66" i="8" a="1"/>
  <c r="AC48" i="2" a="1"/>
  <c r="AD74" i="8" a="1"/>
  <c r="P87" i="8" a="1"/>
  <c r="S99" i="8" a="1"/>
  <c r="Y78" i="8" a="1"/>
  <c r="D60" i="2" a="1"/>
  <c r="X73" i="8" a="1"/>
  <c r="O65" i="2" a="1"/>
  <c r="Q108" i="2" a="1"/>
  <c r="Z81" i="8" a="1"/>
  <c r="E90" i="8" a="1"/>
  <c r="N110" i="2" a="1"/>
  <c r="D21" i="2" a="1"/>
  <c r="Q64" i="8" a="1"/>
  <c r="AC63" i="8" a="1"/>
  <c r="I99" i="8" a="1"/>
  <c r="AA90" i="8" a="1"/>
  <c r="S75" i="8" a="1"/>
  <c r="H109" i="8" a="1"/>
  <c r="E50" i="2" a="1"/>
  <c r="O64" i="2" a="1"/>
  <c r="F62" i="2" a="1"/>
  <c r="AD49" i="2" a="1"/>
  <c r="J65" i="2" a="1"/>
  <c r="H77" i="8" a="1"/>
  <c r="N50" i="8" a="1"/>
  <c r="AA54" i="2" a="1"/>
  <c r="T85" i="8" a="1"/>
  <c r="AA75" i="8" a="1"/>
  <c r="R67" i="8" a="1"/>
  <c r="F52" i="2" a="1"/>
  <c r="AD96" i="8" a="1"/>
  <c r="G110" i="8" a="1"/>
  <c r="AA62" i="8" a="1"/>
  <c r="P89" i="8" a="1"/>
  <c r="AB62" i="2" a="1"/>
  <c r="H96" i="8" a="1"/>
  <c r="AA101" i="8" a="1"/>
  <c r="X60" i="8" a="1"/>
  <c r="P102" i="8" a="1"/>
  <c r="O56" i="2" a="1"/>
  <c r="I103" i="8" a="1"/>
  <c r="J63" i="8" a="1"/>
  <c r="AC68" i="8" a="1"/>
  <c r="AB49" i="2" a="1"/>
  <c r="N85" i="8" a="1"/>
  <c r="AB63" i="8" a="1"/>
  <c r="G103" i="8" a="1"/>
  <c r="J94" i="8" a="1"/>
  <c r="G53" i="8" a="1"/>
  <c r="J75" i="8" a="1"/>
  <c r="O110" i="8" a="1"/>
  <c r="O50" i="8" a="1"/>
  <c r="O72" i="8" a="1"/>
  <c r="D96" i="8" a="1"/>
  <c r="AA12" i="8" a="1"/>
  <c r="Y53" i="8" a="1"/>
  <c r="T51" i="2" a="1"/>
  <c r="F88" i="8" a="1"/>
  <c r="J106" i="8" a="1"/>
  <c r="H54" i="2" a="1"/>
  <c r="J82" i="8" a="1"/>
  <c r="AC97" i="8" a="1"/>
  <c r="D52" i="8" a="1"/>
  <c r="T65" i="2" a="1"/>
  <c r="H56" i="8" a="1"/>
  <c r="N60" i="8" a="1"/>
  <c r="Z68" i="8" a="1"/>
  <c r="J60" i="8" a="1"/>
  <c r="D51" i="8" a="1"/>
  <c r="J72" i="8" a="1"/>
  <c r="AA77" i="8" a="1"/>
  <c r="Z72" i="8" a="1"/>
  <c r="S50" i="2" a="1"/>
  <c r="G50" i="2" a="1"/>
  <c r="AB85" i="8" a="1"/>
  <c r="G56" i="8" a="1"/>
  <c r="X86" i="8" a="1"/>
  <c r="AB64" i="2" a="1"/>
  <c r="H83" i="8" a="1"/>
  <c r="I60" i="8" a="1"/>
  <c r="I80" i="8" a="1"/>
  <c r="G54" i="8" a="1"/>
  <c r="Y63" i="2" a="1"/>
  <c r="O108" i="8" a="1"/>
  <c r="P91" i="8" a="1"/>
  <c r="Q110" i="8" a="1"/>
  <c r="E77" i="8" a="1"/>
  <c r="X49" i="8" a="1"/>
  <c r="F101" i="8" a="1"/>
  <c r="O102" i="8" a="1"/>
  <c r="Z53" i="8" a="1"/>
  <c r="N84" i="8" a="1"/>
  <c r="H51" i="2" a="1"/>
  <c r="Z84" i="8" a="1"/>
  <c r="I100" i="8" a="1"/>
  <c r="N75" i="8" a="1"/>
  <c r="E56" i="2" a="1"/>
  <c r="R50" i="8" a="1"/>
  <c r="O74" i="8" a="1"/>
  <c r="P84" i="8" a="1"/>
  <c r="S87" i="8" a="1"/>
  <c r="Y76" i="8" a="1"/>
  <c r="N52" i="2" a="1"/>
  <c r="G61" i="2" a="1"/>
  <c r="O55" i="2" a="1"/>
  <c r="H109" i="2" a="1"/>
  <c r="I63" i="8" a="1"/>
  <c r="H54" i="8" a="1"/>
  <c r="F53" i="2" a="1"/>
  <c r="AA53" i="2" a="1"/>
  <c r="Z74" i="8" a="1"/>
  <c r="F82" i="8" a="1"/>
  <c r="R101" i="8" a="1"/>
  <c r="N50" i="2" a="1"/>
  <c r="P60" i="8" a="1"/>
  <c r="S91" i="8" a="1"/>
  <c r="O62" i="2" a="1"/>
  <c r="D53" i="2" a="1"/>
  <c r="J101" i="8" a="1"/>
  <c r="I59" i="8" a="1"/>
  <c r="I95" i="8" a="1"/>
  <c r="D48" i="2" a="1"/>
  <c r="AB55" i="8" a="1"/>
  <c r="G108" i="2" a="1"/>
  <c r="AA54" i="8" a="1"/>
  <c r="X96" i="8" a="1"/>
  <c r="Q100" i="8" a="1"/>
  <c r="Z53" i="2" a="1"/>
  <c r="J80" i="8" a="1"/>
  <c r="Q61" i="2" a="1"/>
  <c r="Z67" i="8" a="1"/>
  <c r="T12" i="8" a="1"/>
  <c r="I61" i="2" a="1"/>
  <c r="S76" i="8" a="1"/>
  <c r="H84" i="8" a="1"/>
  <c r="T62" i="8" a="1"/>
  <c r="X66" i="2" a="1"/>
  <c r="Y55" i="2" a="1"/>
  <c r="I50" i="2" a="1"/>
  <c r="P62" i="8" a="1"/>
  <c r="Y100" i="8" a="1"/>
  <c r="AA110" i="8" a="1"/>
  <c r="X61" i="8" a="1"/>
  <c r="H70" i="8" a="1"/>
  <c r="D59" i="8" a="1"/>
  <c r="G11" i="8" a="1"/>
  <c r="E61" i="8" a="1"/>
  <c r="E52" i="8" a="1"/>
  <c r="G79" i="8" a="1"/>
  <c r="D56" i="8" a="1"/>
  <c r="D52" i="2" a="1"/>
  <c r="S54" i="2" a="1"/>
  <c r="H64" i="8" a="1"/>
  <c r="O108" i="2" a="1"/>
  <c r="D82" i="8" a="1"/>
  <c r="AC110" i="8" a="1"/>
  <c r="J87" i="8" a="1"/>
  <c r="G97" i="8" a="1"/>
  <c r="D55" i="8" a="1"/>
  <c r="G109" i="2" a="1"/>
  <c r="AD102" i="8" a="1"/>
  <c r="G49" i="8" a="1"/>
  <c r="T53" i="2" a="1"/>
  <c r="Y65" i="2" a="1"/>
  <c r="T75" i="8" a="1"/>
  <c r="AA48" i="8" a="1"/>
  <c r="F89" i="8" a="1"/>
  <c r="F81" i="8" a="1"/>
  <c r="AC85" i="8" a="1"/>
  <c r="E62" i="8" a="1"/>
  <c r="I11" i="8" a="1"/>
  <c r="O103" i="8" a="1"/>
  <c r="R61" i="2" a="1"/>
  <c r="P67" i="8" a="1"/>
  <c r="AB96" i="8" a="1"/>
  <c r="D100" i="8" a="1"/>
  <c r="Y108" i="2" a="1"/>
  <c r="Q12" i="8" a="1"/>
  <c r="N61" i="8" a="1"/>
  <c r="D110" i="2" a="1"/>
  <c r="N62" i="2" a="1"/>
  <c r="S72" i="8" a="1"/>
  <c r="R96" i="8" a="1"/>
  <c r="J83" i="8" a="1"/>
  <c r="T66" i="8" a="1"/>
  <c r="O48" i="8" a="1"/>
  <c r="R89" i="8" a="1"/>
  <c r="AC50" i="8" a="1"/>
  <c r="D49" i="2" a="1"/>
  <c r="AD98" i="8" a="1"/>
  <c r="S53" i="8" a="1"/>
  <c r="X74" i="8" a="1"/>
  <c r="AC64" i="2" a="1"/>
  <c r="P92" i="8" a="1"/>
  <c r="D103" i="8" a="1"/>
  <c r="N77" i="8" a="1"/>
  <c r="G55" i="2" a="1"/>
  <c r="N108" i="2" a="1"/>
  <c r="R48" i="2" a="1"/>
  <c r="D108" i="8" a="1"/>
  <c r="X49" i="2" a="1"/>
  <c r="E104" i="8" a="1"/>
  <c r="AB12" i="8" a="1"/>
  <c r="R53" i="8" a="1"/>
  <c r="I102" i="8" a="1"/>
  <c r="G66" i="2" a="1"/>
  <c r="X55" i="2" a="1"/>
  <c r="AA49" i="2" a="1"/>
  <c r="P65" i="8" a="1"/>
  <c r="J52" i="2" a="1"/>
  <c r="X110" i="2" a="1"/>
  <c r="X78" i="8" a="1"/>
  <c r="T63" i="2" a="1"/>
  <c r="I86" i="8" a="1"/>
  <c r="G67" i="8" a="1"/>
  <c r="AD50" i="8" a="1"/>
  <c r="I48" i="2" a="1"/>
  <c r="G94" i="8" a="1"/>
  <c r="Y103" i="8" a="1"/>
  <c r="J54" i="8" a="1"/>
  <c r="F62" i="8" a="1"/>
  <c r="AB51" i="2" a="1"/>
  <c r="X85" i="8" a="1"/>
  <c r="R110" i="8" a="1"/>
  <c r="S102" i="8" a="1"/>
  <c r="F77" i="8" a="1"/>
  <c r="F66" i="8" a="1"/>
  <c r="AB78" i="8" a="1"/>
  <c r="J108" i="8" a="1"/>
  <c r="H50" i="8" a="1"/>
  <c r="T53" i="8" a="1"/>
  <c r="T69" i="2" a="1"/>
  <c r="AC89" i="8" a="1"/>
  <c r="D57" i="2" a="1"/>
  <c r="S96" i="8" a="1"/>
  <c r="F107" i="8" a="1"/>
  <c r="Z70" i="8" a="1"/>
  <c r="P55" i="2" a="1"/>
  <c r="Y98" i="8" a="1"/>
  <c r="S54" i="8" a="1"/>
  <c r="F49" i="8" a="1"/>
  <c r="D77" i="8" a="1"/>
  <c r="AD60" i="2" a="1"/>
  <c r="H67" i="2" a="1"/>
  <c r="H52" i="8" a="1"/>
  <c r="G48" i="8" a="1"/>
  <c r="F87" i="8" a="1"/>
  <c r="AB101" i="8" a="1"/>
  <c r="X65" i="8" a="1"/>
  <c r="G61" i="8" a="1"/>
  <c r="G86" i="8" a="1"/>
  <c r="P99" i="8" a="1"/>
  <c r="E11" i="8" a="1"/>
  <c r="T65" i="8" a="1"/>
  <c r="Y89" i="8" a="1"/>
  <c r="R64" i="8" a="1"/>
  <c r="AA98" i="8" a="1"/>
  <c r="AD48" i="8" a="1"/>
  <c r="H58" i="8" a="1"/>
  <c r="Z66" i="2" a="1"/>
  <c r="AC86" i="8" a="1"/>
  <c r="E52" i="2" a="1"/>
  <c r="G60" i="2" a="1"/>
  <c r="AD108" i="2" a="1"/>
  <c r="R65" i="2" a="1"/>
  <c r="N80" i="8" a="1"/>
  <c r="J64" i="2" a="1"/>
  <c r="E55" i="8" a="1"/>
  <c r="X53" i="8" a="1"/>
  <c r="H102" i="8" a="1"/>
  <c r="S108" i="8" a="1"/>
  <c r="R110" i="2" a="1"/>
  <c r="S100" i="8" a="1"/>
  <c r="AC65" i="2" a="1"/>
  <c r="Y48" i="8" a="1"/>
  <c r="AA55" i="8" a="1"/>
  <c r="H60" i="8" a="1"/>
  <c r="Y62" i="2" a="1"/>
  <c r="AD101" i="8" a="1"/>
  <c r="AD66" i="2" a="1"/>
  <c r="J98" i="8" a="1"/>
  <c r="H78" i="8" a="1"/>
  <c r="D67" i="2" a="1"/>
  <c r="S13" i="8" a="1"/>
  <c r="AD89" i="8" a="1"/>
  <c r="D63" i="8" a="1"/>
  <c r="O63" i="8" a="1"/>
  <c r="AC101" i="8" a="1"/>
  <c r="O104" i="8" a="1"/>
  <c r="S62" i="2" a="1"/>
  <c r="Z49" i="8" a="1"/>
  <c r="S109" i="2" a="1"/>
  <c r="X91" i="8" a="1"/>
  <c r="P63" i="8" a="1"/>
  <c r="AA74" i="8" a="1"/>
  <c r="H103" i="8" a="1"/>
  <c r="P64" i="8" a="1"/>
  <c r="I72" i="8" a="1"/>
  <c r="N108" i="8" a="1"/>
  <c r="AA73" i="8" a="1"/>
  <c r="Q62" i="2" a="1"/>
  <c r="J51" i="2" a="1"/>
  <c r="AD110" i="2" a="1"/>
  <c r="Y90" i="8" a="1"/>
  <c r="E74" i="8" a="1"/>
  <c r="I58" i="8" a="1"/>
  <c r="F57" i="2" a="1"/>
  <c r="Q60" i="8" a="1"/>
  <c r="X51" i="8" a="1"/>
  <c r="Y54" i="2" a="1"/>
  <c r="AD56" i="2" a="1"/>
  <c r="AD79" i="8" a="1"/>
  <c r="AC63" i="2" a="1"/>
  <c r="O90" i="8" a="1"/>
  <c r="T108" i="8" a="1"/>
  <c r="Q52" i="2" a="1"/>
  <c r="X54" i="2" a="1"/>
  <c r="AA60" i="2" a="1"/>
  <c r="T97" i="8" a="1"/>
  <c r="Q75" i="8" a="1"/>
  <c r="T77" i="8" a="1"/>
  <c r="Y51" i="2" a="1"/>
  <c r="N63" i="2" a="1"/>
  <c r="AB75" i="8" a="1"/>
  <c r="D83" i="8" a="1"/>
  <c r="R60" i="2" a="1"/>
  <c r="Z65" i="8" a="1"/>
  <c r="E53" i="8" a="1"/>
  <c r="Q60" i="2" a="1"/>
  <c r="H62" i="2" a="1"/>
  <c r="E53" i="2" a="1"/>
  <c r="E68" i="2" a="1"/>
  <c r="R63" i="2" a="1"/>
  <c r="AA85" i="8" a="1"/>
  <c r="Y50" i="2" a="1"/>
  <c r="G83" i="8" a="1"/>
  <c r="E87" i="8" a="1"/>
  <c r="J53" i="2" a="1"/>
  <c r="E86" i="8" a="1"/>
  <c r="AD68" i="8" a="1"/>
  <c r="J95" i="8" a="1"/>
  <c r="R65" i="8" a="1"/>
  <c r="J62" i="8" a="1"/>
  <c r="D65" i="8" a="1"/>
  <c r="F93" i="8" a="1"/>
  <c r="Z73" i="8" a="1"/>
  <c r="H68" i="8" a="1"/>
  <c r="AA109" i="2" a="1"/>
  <c r="H94" i="8" a="1"/>
  <c r="G72" i="2" a="1"/>
  <c r="H55" i="2" a="1"/>
  <c r="Y75" i="8" a="1"/>
  <c r="X92" i="8" a="1"/>
  <c r="X63" i="8" a="1"/>
  <c r="AD63" i="8" a="1"/>
  <c r="J54" i="2" a="1"/>
  <c r="Z92" i="8" a="1"/>
  <c r="X66" i="8" a="1"/>
  <c r="E110" i="8" a="1"/>
  <c r="G69" i="8" a="1"/>
  <c r="Z69" i="8" a="1"/>
  <c r="Q73" i="8" a="1"/>
  <c r="R97" i="8" a="1"/>
  <c r="P70" i="8" a="1"/>
  <c r="S79" i="8" a="1"/>
  <c r="G52" i="2" a="1"/>
  <c r="Q89" i="8" a="1"/>
  <c r="X108" i="2" a="1"/>
  <c r="J102" i="8" a="1"/>
  <c r="J85" i="8" a="1"/>
  <c r="T109" i="8" a="1"/>
  <c r="J91" i="8" a="1"/>
  <c r="E109" i="8" a="1"/>
  <c r="I51" i="8" a="1"/>
  <c r="AD100" i="8" a="1"/>
  <c r="P67" i="2" a="1"/>
  <c r="J99" i="8" a="1"/>
  <c r="R13" i="8" a="1"/>
  <c r="Y108" i="8" a="1"/>
  <c r="R74" i="8" a="1"/>
  <c r="D57" i="8" a="1"/>
  <c r="D89" i="8" a="1"/>
  <c r="E66" i="8" a="1"/>
  <c r="AC96" i="8" a="1"/>
  <c r="Y109" i="2" a="1"/>
  <c r="Q108" i="8" a="1"/>
  <c r="H53" i="8" a="1"/>
  <c r="D86" i="8" a="1"/>
  <c r="I53" i="2" a="1"/>
  <c r="AC52" i="8" a="1"/>
  <c r="X99" i="8" a="1"/>
  <c r="D54" i="8" a="1"/>
  <c r="Y55" i="8" a="1"/>
  <c r="X55" i="8" a="1"/>
  <c r="S60" i="8" a="1"/>
  <c r="T52" i="2" a="1"/>
  <c r="R88" i="8" a="1"/>
  <c r="D93" i="8" a="1"/>
  <c r="G65" i="8" a="1"/>
  <c r="T52" i="8" a="1"/>
  <c r="Y110" i="2" a="1"/>
  <c r="H110" i="2" a="1"/>
  <c r="T50" i="8" a="1"/>
  <c r="I110" i="2" a="1"/>
  <c r="AD54" i="2" a="1"/>
  <c r="P64" i="2" a="1"/>
  <c r="AB63" i="2" a="1"/>
  <c r="Q91" i="8" a="1"/>
  <c r="Y49" i="2" a="1"/>
  <c r="D109" i="2" a="1"/>
  <c r="P110" i="8" a="1"/>
  <c r="AD110" i="8" a="1"/>
  <c r="AC98" i="8" a="1"/>
  <c r="D68" i="2" a="1"/>
  <c r="H76" i="8" a="1"/>
  <c r="H65" i="2" a="1"/>
  <c r="AD48" i="2" a="1"/>
  <c r="H93" i="8" a="1"/>
  <c r="I97" i="8" a="1"/>
  <c r="F75" i="8" a="1"/>
  <c r="D69" i="8" a="1"/>
  <c r="X100" i="8" a="1"/>
  <c r="Z96" i="8" a="1"/>
  <c r="H65" i="8" a="1"/>
  <c r="Y54" i="8" a="1"/>
  <c r="D61" i="8" a="1"/>
  <c r="AA100" i="8" a="1"/>
  <c r="AC61" i="8" a="1"/>
  <c r="Z89" i="8" a="1"/>
  <c r="Q98" i="8" a="1"/>
  <c r="S86" i="8" a="1"/>
  <c r="AD65" i="2" a="1"/>
  <c r="E97" i="8" a="1"/>
  <c r="H79" i="8" a="1"/>
  <c r="AB73" i="8" a="1"/>
  <c r="Q66" i="2" a="1"/>
  <c r="Q55" i="2" a="1"/>
  <c r="T73" i="8" a="1"/>
  <c r="J51" i="8" a="1"/>
  <c r="AA108" i="8" a="1"/>
  <c r="AB48" i="8" a="1"/>
  <c r="AA64" i="2" a="1"/>
  <c r="D54" i="2" a="1"/>
  <c r="S63" i="8" a="1"/>
  <c r="I87" i="8" a="1"/>
  <c r="D90" i="8" a="1"/>
  <c r="N98" i="8" a="1"/>
  <c r="Q50" i="2" a="1"/>
  <c r="O86" i="8" a="1"/>
  <c r="J109" i="8" a="1"/>
  <c r="N68" i="8" a="1"/>
  <c r="F58" i="8" a="1"/>
  <c r="O73" i="8" a="1"/>
  <c r="O99" i="8" a="1"/>
  <c r="O60" i="8" a="1"/>
  <c r="AB51" i="8" a="1"/>
  <c r="AA88" i="8" a="1"/>
  <c r="F85" i="8" a="1"/>
  <c r="D88" i="8" a="1"/>
  <c r="E13" i="8" a="1"/>
  <c r="H60" i="2" a="1"/>
  <c r="H63" i="8" a="1"/>
  <c r="N89" i="8" a="1"/>
  <c r="Z77" i="8" a="1"/>
  <c r="S89" i="8" a="1"/>
  <c r="T96" i="8" a="1"/>
  <c r="E66" i="2" a="1"/>
  <c r="O94" i="8" a="1"/>
  <c r="E67" i="8" a="1"/>
  <c r="E94" i="8" a="1"/>
  <c r="E12" i="8" a="1"/>
  <c r="AC109" i="8" a="1"/>
  <c r="O88" i="8" a="1"/>
  <c r="T109" i="2" a="1"/>
  <c r="H71" i="8" a="1"/>
  <c r="F48" i="8" a="1"/>
  <c r="X65" i="2" a="1"/>
  <c r="H100" i="8" a="1"/>
  <c r="T98" i="8" a="1"/>
  <c r="AA70" i="8" a="1"/>
  <c r="Q93" i="8" a="1"/>
  <c r="R90" i="8" a="1"/>
  <c r="P110" i="2" a="1"/>
  <c r="N97" i="8" a="1"/>
  <c r="Y73" i="8" a="1"/>
  <c r="X67" i="2" a="1"/>
  <c r="G108" i="8" a="1"/>
  <c r="X87" i="8" a="1"/>
  <c r="D106" i="8" a="1"/>
  <c r="R51" i="2" a="1"/>
  <c r="H105" i="8" a="1"/>
  <c r="Y60" i="8" a="1"/>
  <c r="S74" i="8" a="1"/>
  <c r="T89" i="8" a="1"/>
  <c r="R75" i="8" a="1"/>
  <c r="Q54" i="8" a="1"/>
  <c r="H50" i="2" a="1"/>
  <c r="H12" i="8" a="1"/>
  <c r="F110" i="2" a="1"/>
  <c r="Z63" i="8" a="1"/>
  <c r="R66" i="8" a="1"/>
  <c r="N96" i="8" a="1"/>
  <c r="T67" i="2" a="1"/>
  <c r="N51" i="8" a="1"/>
  <c r="AC54" i="2" a="1"/>
  <c r="F99" i="8" a="1"/>
  <c r="AD75" i="8" a="1"/>
  <c r="I66" i="2" a="1"/>
  <c r="Y61" i="2" a="1"/>
  <c r="F96" i="8" a="1"/>
  <c r="I76" i="8" a="1"/>
  <c r="E73" i="8" a="1"/>
  <c r="F54" i="2" a="1"/>
  <c r="E83" i="8" a="1"/>
  <c r="S101" i="8" a="1"/>
  <c r="Z109" i="8" a="1"/>
  <c r="S67" i="2" a="1"/>
  <c r="G48" i="2" a="1"/>
  <c r="J76" i="8" a="1"/>
  <c r="F100" i="8" a="1"/>
  <c r="N12" i="8" a="1"/>
  <c r="S110" i="2" a="1"/>
  <c r="T64" i="2" a="1"/>
  <c r="F70" i="8" a="1"/>
  <c r="Y67" i="2" a="1"/>
  <c r="O85" i="8" a="1"/>
  <c r="E84" i="8" a="1"/>
  <c r="G76" i="8" a="1"/>
  <c r="AD76" i="8" a="1"/>
  <c r="O96" i="8" a="1"/>
  <c r="D50" i="2" a="1"/>
  <c r="O12" i="8" a="1"/>
  <c r="J53" i="8" a="1"/>
  <c r="R54" i="8" a="1"/>
  <c r="G51" i="8" a="1"/>
  <c r="J84" i="8" a="1"/>
  <c r="AB50" i="2" a="1"/>
  <c r="F98" i="8" a="1"/>
  <c r="N99" i="8" a="1"/>
  <c r="E57" i="8" a="1"/>
  <c r="T49" i="8" a="1"/>
  <c r="T76" i="8" a="1"/>
  <c r="G98" i="8" a="1"/>
  <c r="O97" i="8" a="1"/>
  <c r="Y52" i="2" a="1"/>
  <c r="N52" i="8" a="1"/>
  <c r="AA66" i="8" a="1"/>
  <c r="P49" i="8" a="1"/>
  <c r="D53" i="8" a="1"/>
  <c r="AC77" i="8" a="1"/>
  <c r="G105" i="8" a="1"/>
  <c r="X79" i="8" a="1"/>
  <c r="O51" i="8" a="1"/>
  <c r="F109" i="8" a="1"/>
  <c r="E50" i="8" a="1"/>
  <c r="R86" i="8" a="1"/>
  <c r="I75" i="8" a="1"/>
  <c r="I54" i="8" a="1"/>
  <c r="I108" i="8" a="1"/>
  <c r="D67" i="8" a="1"/>
  <c r="AC100" i="8" a="1"/>
  <c r="I51" i="2" a="1"/>
  <c r="AC99" i="8" a="1"/>
  <c r="S98" i="8" a="1"/>
  <c r="O110" i="2" a="1"/>
  <c r="E60" i="2" a="1"/>
  <c r="F76" i="8" a="1"/>
  <c r="AA72" i="8" a="1"/>
  <c r="AD86" i="8" a="1"/>
  <c r="AD62" i="2" a="1"/>
  <c r="I56" i="2" a="1"/>
  <c r="F65" i="2" a="1"/>
  <c r="T68" i="8" a="1"/>
  <c r="R62" i="8" a="1"/>
  <c r="J50" i="2" a="1"/>
  <c r="AC109" i="2" a="1"/>
  <c r="O77" i="8" a="1"/>
  <c r="AC103" i="8" a="1"/>
  <c r="AD108" i="8" a="1"/>
  <c r="F79" i="8" a="1"/>
  <c r="G106" i="8" a="1"/>
  <c r="S110" i="8" a="1"/>
  <c r="N66" i="8" a="1"/>
  <c r="J58" i="8" a="1"/>
  <c r="Q87" i="8" a="1"/>
  <c r="G72" i="8" a="1"/>
  <c r="O76" i="8" a="1"/>
  <c r="P51" i="2" a="1"/>
  <c r="X77" i="8" a="1"/>
  <c r="F108" i="8" a="1"/>
  <c r="AD105" i="8" a="1"/>
  <c r="AC50" i="2" a="1"/>
  <c r="J90" i="8" a="1"/>
  <c r="AA63" i="8" a="1"/>
  <c r="AD52" i="2" a="1"/>
  <c r="O109" i="2" a="1"/>
  <c r="R91" i="8" a="1"/>
  <c r="AA62" i="2" a="1"/>
  <c r="AB72" i="8" a="1"/>
  <c r="G59" i="8" a="1"/>
  <c r="R49" i="8" a="1"/>
  <c r="Z108" i="2" a="1"/>
  <c r="N73" i="8" a="1"/>
  <c r="Q79" i="8" a="1"/>
  <c r="T108" i="2" a="1"/>
  <c r="J69" i="8" a="1"/>
  <c r="Y53" i="2" a="1"/>
  <c r="O66" i="2" a="1"/>
  <c r="Q49" i="8" a="1"/>
  <c r="H110" i="8" a="1"/>
  <c r="D60" i="8" a="1"/>
  <c r="D66" i="2" a="1"/>
  <c r="I91" i="8" a="1"/>
  <c r="F92" i="8" a="1"/>
  <c r="G58" i="8" a="1"/>
  <c r="P77" i="8" a="1"/>
  <c r="E79" i="8" a="1"/>
  <c r="P48" i="8" a="1"/>
  <c r="AA89" i="8" a="1"/>
  <c r="J97" i="8" a="1"/>
  <c r="I70" i="8" a="1"/>
  <c r="G50" i="8" a="1"/>
  <c r="E58" i="8" a="1"/>
  <c r="P66" i="8" a="1"/>
  <c r="S67" i="8" a="1"/>
  <c r="I65" i="2" a="1"/>
  <c r="AC105" i="8" a="1"/>
  <c r="I21" i="2" a="1"/>
  <c r="Y110" i="8" a="1"/>
  <c r="F68" i="2" a="1"/>
  <c r="R48" i="8" a="1"/>
  <c r="X84" i="8" a="1"/>
  <c r="AA50" i="2" a="1"/>
  <c r="R79" i="8" a="1"/>
  <c r="J71" i="8" a="1"/>
  <c r="H88" i="8" a="1"/>
  <c r="AD61" i="8" a="1"/>
  <c r="P60" i="2" a="1"/>
  <c r="X54" i="8" a="1"/>
  <c r="I56" i="8" a="1"/>
  <c r="O49" i="2" a="1"/>
  <c r="J49" i="8" a="1"/>
  <c r="N63" i="8" a="1"/>
  <c r="AD109" i="8" a="1"/>
  <c r="S48" i="2" a="1"/>
  <c r="D104" i="8" a="1"/>
  <c r="O68" i="8" a="1"/>
  <c r="N87" i="8" a="1"/>
  <c r="S52" i="8" a="1"/>
  <c r="X64" i="2" a="1"/>
  <c r="H68" i="2" a="1"/>
  <c r="X109" i="2" a="1"/>
  <c r="D68" i="8" a="1"/>
  <c r="R52" i="8" a="1"/>
  <c r="Q67" i="2" a="1"/>
  <c r="AB56" i="2" a="1"/>
  <c r="Z51" i="8" a="1"/>
  <c r="Y85" i="8" a="1"/>
  <c r="AD63" i="2" a="1"/>
  <c r="D78" i="8" a="1"/>
  <c r="S66" i="8" a="1"/>
  <c r="E75" i="8" a="1"/>
  <c r="AD88" i="8" a="1"/>
  <c r="T110" i="8" a="1"/>
  <c r="Z62" i="2" a="1"/>
  <c r="F64" i="8" a="1"/>
  <c r="I12" i="8" a="1"/>
  <c r="AB62" i="8" a="1"/>
  <c r="F67" i="8" a="1"/>
  <c r="E72" i="8" a="1"/>
  <c r="H99" i="8" a="1"/>
  <c r="AA65" i="2" a="1"/>
  <c r="H61" i="2" a="1"/>
  <c r="X67" i="8" a="1"/>
  <c r="G74" i="8" a="1"/>
  <c r="AD66" i="8" a="1"/>
  <c r="N72" i="8" a="1"/>
  <c r="T61" i="2" a="1"/>
  <c r="N53" i="2" a="1"/>
  <c r="J110" i="2" a="1"/>
  <c r="P52" i="2" a="1"/>
  <c r="X110" i="8" a="1"/>
  <c r="P51" i="8" a="1"/>
  <c r="AD72" i="8" a="1"/>
  <c r="AD64" i="8" a="1"/>
  <c r="Q90" i="8" a="1"/>
  <c r="AC65" i="8" a="1"/>
  <c r="H98" i="8" a="1"/>
  <c r="Y101" i="8" a="1"/>
  <c r="H91" i="8" a="1"/>
  <c r="E51" i="2" a="1"/>
  <c r="AA49" i="8" a="1"/>
  <c r="Y68" i="8" a="1"/>
  <c r="H66" i="8" a="1"/>
  <c r="Q76" i="8" a="1"/>
  <c r="G81" i="8" a="1"/>
  <c r="N110" i="8" a="1"/>
  <c r="G62" i="2" a="1"/>
  <c r="E64" i="8" a="1"/>
  <c r="G109" i="8" a="1"/>
  <c r="AA80" i="8" a="1"/>
  <c r="AC108" i="8" a="1"/>
  <c r="H87" i="8" a="1"/>
  <c r="Z99" i="8" a="1"/>
  <c r="E110" i="2" a="1"/>
  <c r="N66" i="2" a="1"/>
  <c r="Z65" i="2" a="1"/>
  <c r="R49" i="2" a="1"/>
  <c r="P109" i="2" a="1"/>
  <c r="J103" i="8" a="1"/>
  <c r="E62" i="2" a="1"/>
  <c r="N109" i="8" a="1"/>
  <c r="H108" i="8" a="1"/>
  <c r="F109" i="2" a="1"/>
  <c r="R12" i="8" a="1"/>
  <c r="D64" i="8" a="1"/>
  <c r="J107" i="8" a="1"/>
  <c r="J48" i="8" a="1"/>
  <c r="S48" i="8" a="1"/>
  <c r="G95" i="8" a="1"/>
  <c r="S53" i="2" a="1"/>
  <c r="J66" i="8" a="1"/>
  <c r="F58" i="2" a="1"/>
  <c r="T87" i="8" a="1"/>
  <c r="E108" i="2" a="1"/>
  <c r="D62" i="8" a="1"/>
  <c r="X89" i="8" a="1"/>
  <c r="J61" i="2" a="1"/>
  <c r="J61" i="8" a="1"/>
  <c r="H92" i="8" a="1"/>
  <c r="AB86" i="8" a="1"/>
  <c r="T48" i="8" a="1"/>
  <c r="S85" i="8" a="1"/>
  <c r="P108" i="8" a="1"/>
  <c r="R56" i="2" a="1"/>
  <c r="R55" i="8" a="1"/>
  <c r="R62" i="2" a="1"/>
  <c r="S50" i="8" a="1"/>
  <c r="N100" i="8" a="1"/>
  <c r="D79" i="8" a="1"/>
  <c r="AD85" i="8" a="1"/>
  <c r="Z63" i="2" a="1"/>
  <c r="Y50" i="8" a="1"/>
  <c r="I105" i="8" a="1"/>
  <c r="P53" i="8" a="1"/>
  <c r="N62" i="8" a="1"/>
  <c r="T88" i="8" a="1"/>
  <c r="Q63" i="2" a="1"/>
  <c r="Q109" i="2" a="1"/>
  <c r="Z50" i="8" a="1"/>
  <c r="T55" i="2" a="1"/>
  <c r="I74" i="8" a="1"/>
  <c r="R73" i="8" a="1"/>
  <c r="O48" i="2" a="1"/>
  <c r="J78" i="8" a="1"/>
  <c r="J49" i="2" a="1"/>
  <c r="D74" i="8" a="1"/>
  <c r="Y69" i="8" a="1"/>
  <c r="AD61" i="2" a="1"/>
  <c r="E61" i="2" a="1"/>
  <c r="AA64" i="8" a="1"/>
  <c r="AA99" i="8" a="1"/>
  <c r="J77" i="8" a="1"/>
  <c r="O52" i="2" a="1"/>
  <c r="H67" i="8" a="1"/>
  <c r="H61" i="8" a="1"/>
  <c r="AB90" i="8" a="1"/>
  <c r="O84" i="8" a="1"/>
  <c r="E64" i="2" a="1"/>
  <c r="E71" i="8" a="1"/>
  <c r="I84" i="8" a="1"/>
  <c r="E98" i="8" a="1"/>
  <c r="I53" i="8" a="1"/>
  <c r="Y84" i="8" a="1"/>
  <c r="R66" i="2" a="1"/>
  <c r="AA84" i="8" a="1"/>
  <c r="Z76" i="8" a="1"/>
  <c r="AA66" i="2" a="1"/>
  <c r="Q96" i="8" a="1"/>
  <c r="N103" i="8" a="1"/>
  <c r="E89" i="8" a="1"/>
  <c r="Z60" i="8" a="1"/>
  <c r="R70" i="8" a="1"/>
  <c r="G53" i="2" a="1"/>
  <c r="I107" i="8" a="1"/>
  <c r="Q51" i="8" a="1"/>
  <c r="O93" i="8" a="1"/>
  <c r="O69" i="2" a="1"/>
  <c r="P98" i="8" a="1"/>
  <c r="X103" i="8" a="1"/>
  <c r="Q68" i="8" a="1"/>
  <c r="AB74" i="8" a="1"/>
  <c r="AC73" i="8" a="1"/>
  <c r="I69" i="2" a="1"/>
  <c r="P61" i="8" a="1"/>
  <c r="H75" i="8" a="1"/>
  <c r="D70" i="2" a="1"/>
  <c r="N54" i="2" a="1"/>
  <c r="D107" i="8" a="1"/>
  <c r="Q13" i="8" a="1"/>
  <c r="X13" i="8" a="1"/>
  <c r="S70" i="8" a="1"/>
  <c r="AD11" i="8" a="1"/>
  <c r="E49" i="2" a="1"/>
  <c r="F78" i="8" a="1"/>
  <c r="G21" i="2" a="1"/>
  <c r="N55" i="2" a="1"/>
  <c r="Z69" i="2" a="1"/>
  <c r="T81" i="8" a="1"/>
  <c r="D71" i="2" a="1"/>
  <c r="R95" i="8" a="1"/>
  <c r="AA51" i="8" a="1"/>
  <c r="AB69" i="2" a="1"/>
  <c r="J55" i="2" a="1"/>
  <c r="G101" i="8" a="1"/>
  <c r="T102" i="8" a="1"/>
  <c r="S65" i="2" a="1"/>
  <c r="H73" i="8" a="1"/>
  <c r="J48" i="2" a="1"/>
  <c r="AD69" i="8" a="1"/>
  <c r="H74" i="8" a="1"/>
  <c r="AB67" i="8" a="1"/>
  <c r="R68" i="2" a="1"/>
  <c r="T105" i="8" a="1"/>
  <c r="P94" i="8" a="1"/>
  <c r="N65" i="8" a="1"/>
  <c r="I68" i="8" a="1"/>
  <c r="S61" i="2" a="1"/>
  <c r="F73" i="8" a="1"/>
  <c r="AA56" i="2" a="1"/>
  <c r="G73" i="8" a="1"/>
  <c r="F54" i="8" a="1"/>
  <c r="AB102" i="8" a="1"/>
  <c r="Z110" i="8" a="1"/>
  <c r="G22" i="2" a="1"/>
  <c r="P73" i="8" a="1"/>
  <c r="E63" i="2" a="1"/>
  <c r="O105" i="8" a="1"/>
  <c r="T57" i="8" a="1"/>
  <c r="O58" i="2" a="1"/>
  <c r="N55" i="8" a="1"/>
  <c r="T68" i="2" a="1"/>
  <c r="P80" i="8" a="1"/>
  <c r="E69" i="8" a="1"/>
  <c r="J69" i="2" a="1"/>
  <c r="G12" i="8" a="1"/>
  <c r="X105" i="8" a="1"/>
  <c r="AB109" i="8" a="1"/>
  <c r="I109" i="2" a="1"/>
  <c r="AC12" i="8" a="1"/>
  <c r="G56" i="2" a="1"/>
  <c r="N53" i="8" a="1"/>
  <c r="J96" i="8" a="1"/>
  <c r="F80" i="8" a="1"/>
  <c r="AD49" i="8" a="1"/>
  <c r="AB110" i="8" a="1"/>
  <c r="P88" i="8" a="1"/>
  <c r="X80" i="8" a="1"/>
  <c r="X72" i="8" a="1"/>
  <c r="G93" i="8" a="1"/>
  <c r="J72" i="2" a="1"/>
  <c r="S60" i="2" a="1"/>
  <c r="AD104" i="8" a="1"/>
  <c r="H48" i="2" a="1"/>
  <c r="AB65" i="2" a="1"/>
  <c r="R108" i="8" a="1"/>
  <c r="AA65" i="8" a="1"/>
  <c r="AC57" i="8" a="1"/>
  <c r="D12" i="8" a="1"/>
  <c r="Z56" i="8" a="1"/>
  <c r="AB11" i="8" a="1"/>
  <c r="Z86" i="8" a="1"/>
  <c r="G58" i="2" a="1"/>
  <c r="F12" i="8" a="1"/>
  <c r="D101" i="8" a="1"/>
  <c r="T86" i="8" a="1"/>
  <c r="I101" i="8" a="1"/>
  <c r="AB54" i="2" a="1"/>
  <c r="S49" i="2" a="1"/>
  <c r="AD55" i="2" a="1"/>
  <c r="R98" i="8" a="1"/>
  <c r="Y60" i="2" a="1"/>
  <c r="Q67" i="8" a="1"/>
  <c r="R78" i="8" a="1"/>
  <c r="O63" i="2" a="1"/>
  <c r="O81" i="8" a="1"/>
  <c r="I92" i="8" a="1"/>
  <c r="F51" i="8" a="1"/>
  <c r="Y57" i="2" a="1"/>
  <c r="H63" i="2" a="1"/>
  <c r="R84" i="8" a="1"/>
  <c r="AB108" i="8" a="1"/>
  <c r="X56" i="2" a="1"/>
  <c r="O68" i="2" a="1"/>
  <c r="Q105" i="8" a="1"/>
  <c r="Y66" i="2" a="1"/>
  <c r="F110" i="8" a="1"/>
  <c r="D13" i="8" a="1"/>
  <c r="F103" i="8" a="1"/>
  <c r="F63" i="2" a="1"/>
  <c r="N61" i="2" a="1"/>
  <c r="Y86" i="8" a="1"/>
  <c r="AD51" i="8" a="1"/>
  <c r="N81" i="8" a="1"/>
  <c r="O51" i="2" a="1"/>
  <c r="S12" i="8" a="1"/>
  <c r="H66" i="2" a="1"/>
  <c r="D70" i="8" a="1"/>
  <c r="X102" i="8" a="1"/>
  <c r="X68" i="8" a="1"/>
  <c r="AA78" i="8" a="1"/>
  <c r="F91" i="8" a="1"/>
  <c r="G65" i="2" a="1"/>
  <c r="P79" i="8" a="1"/>
  <c r="Q81" i="8" a="1"/>
  <c r="D98" i="8" a="1"/>
  <c r="AC94" i="8" a="1"/>
  <c r="J21" i="2" a="1"/>
  <c r="S61" i="8" a="1"/>
  <c r="H57" i="8" a="1"/>
  <c r="O61" i="8" a="1"/>
  <c r="AD109" i="2" a="1"/>
  <c r="AA105" i="8" a="1"/>
  <c r="G68" i="2" a="1"/>
  <c r="O64" i="8" a="1"/>
  <c r="G99" i="8" a="1"/>
  <c r="E82" i="8" a="1"/>
  <c r="Q50" i="8" a="1"/>
  <c r="AB52" i="2" a="1"/>
  <c r="J57" i="8" a="1"/>
  <c r="AA69" i="2" a="1"/>
  <c r="AA70" i="2" a="1"/>
  <c r="AB89" i="8" a="1"/>
  <c r="F70" i="2" a="1"/>
  <c r="AD80" i="8" a="1"/>
  <c r="G92" i="8" a="1"/>
  <c r="R100" i="8" a="1"/>
  <c r="S51" i="2" a="1"/>
  <c r="T94" i="8" a="1"/>
  <c r="G85" i="8" a="1"/>
  <c r="P50" i="8" a="1"/>
  <c r="X60" i="2" a="1"/>
  <c r="E85" i="8" a="1"/>
  <c r="X69" i="8" a="1"/>
  <c r="R94" i="8" a="1"/>
  <c r="R68" i="8" a="1"/>
  <c r="Y71" i="8" a="1"/>
  <c r="I85" i="8" a="1"/>
  <c r="H58" i="2" a="1"/>
  <c r="T55" i="8" a="1"/>
  <c r="O62" i="8" a="1"/>
  <c r="G60" i="8" a="1"/>
  <c r="S56" i="2" a="1"/>
  <c r="Y13" i="8" a="1"/>
  <c r="T56" i="8" a="1"/>
  <c r="T99" i="8" a="1"/>
  <c r="O56" i="8" a="1"/>
  <c r="P52" i="8" a="1"/>
  <c r="E63" i="8" a="1"/>
  <c r="AC72" i="8" a="1"/>
  <c r="AC51" i="8" a="1"/>
  <c r="O54" i="8" a="1"/>
  <c r="Y67" i="8" a="1"/>
  <c r="F11" i="8" a="1"/>
  <c r="Q56" i="8" a="1"/>
  <c r="D11" i="8" a="1"/>
  <c r="P75" i="8" a="1"/>
  <c r="AA57" i="2" a="1"/>
  <c r="G107" i="8" a="1"/>
  <c r="AA55" i="2" a="1"/>
  <c r="G66" i="8" a="1"/>
  <c r="Z91" i="8" a="1"/>
  <c r="E58" i="2" a="1"/>
  <c r="P49" i="2" a="1"/>
  <c r="P81" i="8" a="1"/>
  <c r="F60" i="8" a="1"/>
  <c r="H64" i="2" a="1"/>
  <c r="O75" i="8" a="1"/>
  <c r="P55" i="8" a="1"/>
  <c r="O66" i="8" a="1"/>
  <c r="J86" i="8" a="1"/>
  <c r="E106" i="8" a="1"/>
  <c r="I54" i="2" a="1"/>
  <c r="R77" i="8" a="1"/>
  <c r="T104" i="8" a="1"/>
  <c r="E54" i="2" a="1"/>
  <c r="AA53" i="8" a="1"/>
  <c r="P101" i="8" a="1"/>
  <c r="T62" i="2" a="1"/>
  <c r="S57" i="2" a="1"/>
  <c r="I57" i="8" a="1"/>
  <c r="T66" i="2" a="1"/>
  <c r="Z110" i="2" a="1"/>
  <c r="S11" i="8" a="1"/>
  <c r="S81" i="8" a="1"/>
  <c r="E107" i="8" a="1"/>
  <c r="J56" i="2" a="1"/>
  <c r="O78" i="8" a="1"/>
  <c r="AD73" i="8" a="1"/>
  <c r="T69" i="8" a="1"/>
  <c r="J73" i="8" a="1"/>
  <c r="AB66" i="8" a="1"/>
  <c r="AB61" i="8" a="1"/>
  <c r="J92" i="8" a="1"/>
  <c r="G62" i="8" a="1"/>
  <c r="N69" i="8" a="1"/>
  <c r="Q77" i="8" a="1"/>
  <c r="J74" i="8" a="1"/>
  <c r="Z55" i="8" a="1"/>
  <c r="AC55" i="8" a="1"/>
  <c r="X48" i="8" a="1"/>
  <c r="H62" i="8" a="1"/>
  <c r="AB57" i="8" a="1"/>
  <c r="R11" i="8" a="1"/>
  <c r="P103" i="8" a="1"/>
  <c r="D69" i="2" a="1"/>
  <c r="H21" i="2" a="1"/>
  <c r="P50" i="2" a="1"/>
  <c r="J110" i="8" a="1"/>
  <c r="T54" i="2" a="1"/>
  <c r="G70" i="2" a="1"/>
  <c r="R57" i="2" a="1"/>
  <c r="I73" i="2" a="1"/>
  <c r="F86" i="8" a="1"/>
  <c r="AB13" i="8" a="1"/>
  <c r="P54" i="8" a="1"/>
  <c r="I49" i="2" a="1"/>
  <c r="R104" i="8" a="1"/>
  <c r="I70" i="2" a="1"/>
  <c r="F105" i="8" a="1"/>
  <c r="X52" i="8" a="1"/>
  <c r="O67" i="2" a="1"/>
  <c r="N92" i="8" a="1"/>
  <c r="J62" i="2" a="1"/>
  <c r="N56" i="8" a="1"/>
  <c r="D49" i="8" a="1"/>
  <c r="AC69" i="2" a="1"/>
  <c r="S58" i="2" a="1"/>
  <c r="N48" i="2" a="1"/>
  <c r="S64" i="2" a="1"/>
  <c r="H49" i="8" a="1"/>
  <c r="D48" i="8" a="1"/>
  <c r="AB69" i="8" a="1"/>
  <c r="H104" i="8" a="1"/>
  <c r="AA79" i="8" a="1"/>
  <c r="O69" i="8" a="1"/>
  <c r="S64" i="8" a="1"/>
  <c r="T56" i="2" a="1"/>
  <c r="E21" i="2" a="1"/>
  <c r="F97" i="8" a="1"/>
  <c r="Q57" i="2" a="1"/>
  <c r="S94" i="8" a="1"/>
  <c r="O95" i="8" a="1"/>
  <c r="Z87" i="8" a="1"/>
  <c r="G68" i="8" a="1"/>
  <c r="AA11" i="8" a="1"/>
  <c r="AB64" i="8" a="1"/>
  <c r="I57" i="2" a="1"/>
  <c r="O109" i="8" a="1"/>
  <c r="D72" i="8" a="1"/>
  <c r="AB67" i="2" a="1"/>
  <c r="E76" i="8" a="1"/>
  <c r="Z49" i="2" a="1"/>
  <c r="R109" i="2" a="1"/>
  <c r="J13" i="8" a="1"/>
  <c r="H59" i="8" a="1"/>
  <c r="AA108" i="2" a="1"/>
  <c r="AB103" i="8" a="1"/>
  <c r="J56" i="8" a="1"/>
  <c r="Z80" i="8" a="1"/>
  <c r="AA102" i="8" a="1"/>
  <c r="AA86" i="8" a="1"/>
  <c r="Z102" i="8" a="1"/>
  <c r="N91" i="8" a="1"/>
  <c r="X97" i="8" a="1"/>
  <c r="AA97" i="8" a="1"/>
  <c r="S84" i="8" a="1"/>
  <c r="AD67" i="2" a="1"/>
  <c r="E54" i="8" a="1"/>
  <c r="D63" i="2" a="1"/>
  <c r="P72" i="8" a="1"/>
  <c r="R108" i="2" a="1"/>
  <c r="I50" i="8" a="1"/>
  <c r="O70" i="8" a="1"/>
  <c r="P53" i="2" a="1"/>
  <c r="AB53" i="8" a="1"/>
  <c r="E68" i="8" a="1"/>
  <c r="H52" i="2" a="1"/>
  <c r="I13" i="8" a="1"/>
  <c r="AC74" i="8" a="1"/>
  <c r="Z54" i="2" a="1"/>
  <c r="P58" i="2" a="1"/>
  <c r="AB53" i="2" a="1"/>
  <c r="T11" i="8" a="1"/>
  <c r="J93" i="8" a="1"/>
  <c r="J66" i="2" a="1"/>
  <c r="F64" i="2" a="1"/>
  <c r="N67" i="8" a="1"/>
  <c r="AB87" i="8" a="1"/>
  <c r="P104" i="8" a="1"/>
  <c r="AA103" i="8" a="1"/>
  <c r="Q86" i="8" a="1"/>
  <c r="AD67" i="8" a="1"/>
  <c r="AB92" i="8" a="1"/>
  <c r="AA67" i="2" a="1"/>
  <c r="E101" i="8" a="1"/>
  <c r="I72" i="2" a="1"/>
  <c r="Q65" i="8" a="1"/>
  <c r="X51" i="2" a="1"/>
  <c r="J59" i="8" a="1"/>
  <c r="I89" i="8" a="1"/>
  <c r="Q63" i="8" a="1"/>
  <c r="O52" i="8" a="1"/>
  <c r="S56" i="8" a="1"/>
  <c r="P85" i="8" a="1"/>
  <c r="R105" i="8" a="1"/>
  <c r="I55" i="2" a="1"/>
  <c r="E95" i="8" a="1"/>
  <c r="Z101" i="8" a="1"/>
  <c r="E99" i="8" a="1"/>
  <c r="Y97" i="8" a="1"/>
  <c r="O92" i="8" a="1"/>
  <c r="E105" i="8" a="1"/>
  <c r="Y88" i="8" a="1"/>
  <c r="AB81" i="8" a="1"/>
  <c r="AB77" i="8" a="1"/>
  <c r="AA104" i="8" a="1"/>
  <c r="O98" i="8" a="1"/>
  <c r="Y99" i="8" a="1"/>
  <c r="N78" i="8" a="1"/>
  <c r="AD52" i="8" a="1"/>
  <c r="Y61" i="8" a="1"/>
  <c r="N105" i="8" a="1"/>
  <c r="Q82" i="8" a="1"/>
  <c r="X58" i="2" a="1"/>
  <c r="Q88" i="8" a="1"/>
  <c r="N49" i="2" a="1"/>
  <c r="I78" i="8" a="1"/>
  <c r="S104" i="8" a="1"/>
  <c r="AC87" i="8" a="1"/>
  <c r="I64" i="8" a="1"/>
  <c r="N101" i="8" a="1"/>
  <c r="R69" i="8" a="1"/>
  <c r="N102" i="8" a="1"/>
  <c r="E78" i="8" a="1"/>
  <c r="I98" i="8" a="1"/>
  <c r="AC49" i="8" a="1"/>
  <c r="I60" i="2" a="1"/>
  <c r="Y57" i="8" a="1"/>
  <c r="AC53" i="8" a="1"/>
  <c r="S68" i="8" a="1"/>
  <c r="T93" i="8" a="1"/>
  <c r="G54" i="2" a="1"/>
  <c r="G49" i="2" a="1"/>
  <c r="T57" i="2" a="1"/>
  <c r="N51" i="2" a="1"/>
  <c r="AD55" i="8" a="1"/>
  <c r="Y68" i="2" a="1"/>
  <c r="I67" i="8" a="1"/>
  <c r="Z64" i="2" a="1"/>
  <c r="P57" i="8" a="1"/>
  <c r="Z64" i="8" a="1"/>
  <c r="AC81" i="8" a="1"/>
  <c r="E71" i="2" a="1"/>
  <c r="Z61" i="2" a="1"/>
  <c r="F55" i="8" a="1"/>
  <c r="H51" i="8" a="1"/>
  <c r="Z48" i="8" a="1"/>
  <c r="N56" i="2" a="1"/>
  <c r="H72" i="2" a="1"/>
  <c r="X64" i="8" a="1"/>
  <c r="Y51" i="8" a="1"/>
  <c r="H48" i="8" a="1"/>
  <c r="N68" i="2" a="1"/>
  <c r="E88" i="8" a="1"/>
  <c r="Y70" i="8" a="1"/>
  <c r="T13" i="8" a="1"/>
  <c r="N79" i="8" a="1"/>
  <c r="AC70" i="8" a="1"/>
  <c r="AB65" i="8" a="1"/>
  <c r="AC66" i="2" a="1"/>
  <c r="S49" i="8" a="1"/>
  <c r="H89" i="8" a="1"/>
  <c r="S57" i="8" a="1"/>
  <c r="O101" i="8" a="1"/>
  <c r="X53" i="2" a="1"/>
  <c r="AB109" i="2" a="1"/>
  <c r="J55" i="8" a="1"/>
  <c r="R56" i="8" a="1"/>
  <c r="O91" i="8" a="1"/>
  <c r="AC60" i="2" a="1"/>
  <c r="AD103" i="8" a="1"/>
  <c r="X50" i="8" a="1"/>
  <c r="F53" i="8" a="1"/>
  <c r="Z90" i="8" a="1"/>
  <c r="N11" i="8" a="1"/>
  <c r="Y104" i="8" a="1"/>
  <c r="AA87" i="8" a="1"/>
  <c r="Z62" i="8" a="1"/>
  <c r="I55" i="8" a="1"/>
  <c r="AA92" i="8" a="1"/>
  <c r="H69" i="2" a="1"/>
  <c r="O100" i="8" a="1"/>
  <c r="Y56" i="8" a="1"/>
  <c r="AC62" i="8" a="1"/>
  <c r="G104" i="8" a="1"/>
  <c r="D95" i="8" a="1"/>
  <c r="I58" i="2" a="1"/>
  <c r="AB88" i="8" a="1"/>
  <c r="H86" i="8" a="1"/>
  <c r="R54" i="2" a="1"/>
  <c r="P100" i="8" a="1"/>
  <c r="T78" i="8" a="1"/>
  <c r="R80" i="8" a="1"/>
  <c r="F13" i="8" a="1"/>
  <c r="AB55" i="2" a="1"/>
  <c r="F90" i="8" a="1"/>
  <c r="H108" i="2" a="1"/>
  <c r="O79" i="8" a="1"/>
  <c r="I61" i="8" a="1"/>
  <c r="J79" i="8" a="1"/>
  <c r="AC78" i="8" a="1"/>
  <c r="AD65" i="8" a="1"/>
  <c r="E69" i="2" a="1"/>
  <c r="AD70" i="8" a="1"/>
  <c r="Z106" i="8" a="1"/>
  <c r="R72" i="2" a="1"/>
  <c r="P97" i="8" a="1"/>
  <c r="F68" i="8" a="1"/>
  <c r="D51" i="2" a="1"/>
  <c r="F72" i="2" a="1"/>
  <c r="Z88" i="8" a="1"/>
  <c r="S103" i="8" a="1"/>
  <c r="AB68" i="2" a="1"/>
  <c r="T91" i="8" a="1"/>
  <c r="T70" i="8" a="1"/>
  <c r="F66" i="2" a="1"/>
  <c r="S68" i="2" a="1"/>
  <c r="S63" i="2" a="1"/>
  <c r="S78" i="8" a="1"/>
  <c r="P69" i="2" a="1"/>
  <c r="Q11" i="8" a="1"/>
  <c r="T61" i="8" a="1"/>
  <c r="T101" i="8" a="1"/>
  <c r="Z75" i="8" a="1"/>
  <c r="H85" i="8" a="1"/>
  <c r="E72" i="2" a="1"/>
  <c r="AA56" i="8" a="1"/>
  <c r="AA51" i="2" a="1"/>
  <c r="Q80" i="8" a="1"/>
  <c r="Y12" i="8" a="1"/>
  <c r="Q72" i="8" a="1"/>
  <c r="AB56" i="8" a="1"/>
  <c r="D105" i="8" a="1"/>
  <c r="AD69" i="2" a="1"/>
  <c r="S71" i="8" a="1"/>
  <c r="E100" i="8" a="1"/>
  <c r="Y11" i="8" a="1"/>
  <c r="D81" i="8" a="1"/>
  <c r="AC52" i="2" a="1"/>
  <c r="D76" i="8" a="1"/>
  <c r="N74" i="8" a="1"/>
  <c r="D58" i="8" a="1"/>
  <c r="S62" i="8" a="1"/>
  <c r="E80" i="8" a="1"/>
  <c r="T80" i="8" a="1"/>
  <c r="N88" i="8" a="1"/>
  <c r="O87" i="8" a="1"/>
  <c r="S109" i="8" a="1"/>
  <c r="P65" i="2" a="1"/>
  <c r="AA81" i="8" a="1"/>
  <c r="O50" i="2" a="1"/>
  <c r="E93" i="8" a="1"/>
  <c r="P12" i="8" a="1"/>
  <c r="X63" i="2" a="1"/>
  <c r="T90" i="8" a="1"/>
  <c r="I49" i="8" a="1"/>
  <c r="J12" i="8" a="1"/>
  <c r="Q56" i="2" a="1"/>
  <c r="AD56" i="8" a="1"/>
  <c r="Q62" i="8" a="1"/>
  <c r="P78" i="8" a="1"/>
  <c r="I110" i="8" a="1"/>
  <c r="F56" i="2" a="1"/>
  <c r="S55" i="8" a="1"/>
  <c r="I22" i="2" a="1"/>
  <c r="G64" i="2" a="1"/>
  <c r="X108" i="8" a="1"/>
  <c r="P96" i="8" a="1"/>
  <c r="Z104" i="8" a="1"/>
  <c r="G71" i="8" a="1"/>
  <c r="Y79" i="8" a="1"/>
  <c r="Q74" i="8" a="1"/>
  <c r="I63" i="2" a="1"/>
  <c r="AC108" i="2" a="1"/>
  <c r="AB71" i="8" a="1"/>
  <c r="S69" i="2" a="1"/>
  <c r="N94" i="8" a="1"/>
  <c r="O82" i="8" a="1"/>
  <c r="G71" i="2" a="1"/>
  <c r="AC57" i="2" a="1"/>
  <c r="X71" i="8" a="1"/>
  <c r="Q72" i="2" a="1"/>
  <c r="T58" i="8" a="1"/>
  <c r="AA58" i="2" a="1"/>
  <c r="H73" i="2" a="1"/>
  <c r="D56" i="2" a="1"/>
  <c r="R82" i="8" a="1"/>
  <c r="Z58" i="8" a="1"/>
  <c r="P71" i="8" a="1"/>
  <c r="Z82" i="8" a="1"/>
  <c r="G96" i="8" a="1"/>
  <c r="Q109" i="8" a="1"/>
  <c r="X48" i="2" a="1"/>
  <c r="S55" i="2" a="1"/>
  <c r="G88" i="8" a="1"/>
  <c r="P63" i="2" a="1"/>
  <c r="T49" i="2" a="1"/>
  <c r="AA91" i="8" a="1"/>
  <c r="O80" i="8" a="1"/>
  <c r="P48" i="2" a="1"/>
  <c r="I69" i="8" a="1"/>
  <c r="N64" i="2" a="1"/>
  <c r="P11" i="8" a="1"/>
  <c r="AD53" i="8" a="1"/>
  <c r="N57" i="8" a="1"/>
  <c r="AB76" i="8" a="1"/>
  <c r="AC80" i="8" a="1"/>
  <c r="T84" i="8" a="1"/>
  <c r="J81" i="8" a="1"/>
  <c r="Z67" i="2" a="1"/>
  <c r="Z12" i="8" a="1"/>
  <c r="H101" i="8" a="1"/>
  <c r="AC76" i="8" a="1"/>
  <c r="I79" i="8" a="1"/>
  <c r="P108" i="2" a="1"/>
  <c r="H55" i="8" a="1"/>
  <c r="D110" i="8" a="1"/>
  <c r="G63" i="8" a="1"/>
  <c r="Y92" i="8" a="1"/>
  <c r="Q69" i="8" a="1"/>
  <c r="E70" i="2" a="1"/>
  <c r="AB91" i="8" a="1"/>
  <c r="J64" i="8" a="1"/>
  <c r="E56" i="8" a="1"/>
  <c r="AC55" i="2" a="1"/>
  <c r="Y93" i="8" a="1"/>
  <c r="O53" i="8" a="1"/>
  <c r="P86" i="8" a="1"/>
  <c r="I93" i="8" a="1"/>
  <c r="G82" i="8" a="1"/>
  <c r="Q94" i="8" a="1"/>
  <c r="R58" i="2" a="1"/>
  <c r="X70" i="2" a="1"/>
  <c r="G80" i="8" a="1"/>
  <c r="Q68" i="2" a="1"/>
  <c r="Q103" i="8" a="1"/>
  <c r="R92" i="8" a="1"/>
  <c r="I96" i="8" a="1"/>
  <c r="H49" i="2" a="1"/>
  <c r="E103" i="8" a="1"/>
  <c r="E59" i="8" a="1"/>
  <c r="R85" i="8" a="1"/>
  <c r="E91" i="8" a="1"/>
  <c r="F22" i="2" a="1"/>
  <c r="P69" i="8" a="1"/>
  <c r="E70" i="8" a="1"/>
  <c r="X50" i="2" a="1"/>
  <c r="Y64" i="8" a="1"/>
  <c r="G57" i="8" a="1"/>
  <c r="I52" i="8" a="1"/>
  <c r="Q55" i="8" a="1"/>
  <c r="R60" i="8" a="1"/>
  <c r="X62" i="2" a="1"/>
  <c r="O67" i="8" a="1"/>
  <c r="AA109" i="8" a="1"/>
  <c r="N60" i="2" a="1"/>
  <c r="D92" i="8" a="1"/>
  <c r="I52" i="2" a="1"/>
  <c r="D84" i="8" a="1"/>
  <c r="N93" i="8" a="1"/>
  <c r="J105" i="8" a="1"/>
  <c r="AB58" i="8" a="1"/>
  <c r="G84" i="8" a="1"/>
  <c r="AA48" i="2" a="1"/>
  <c r="J67" i="8" a="1"/>
  <c r="AC68" i="2" a="1"/>
  <c r="N86" i="8" a="1"/>
  <c r="F48" i="2" a="1"/>
  <c r="F69" i="8" a="1"/>
  <c r="I108" i="2" a="1"/>
  <c r="Z57" i="2" a="1"/>
  <c r="E57" i="2" a="1"/>
  <c r="T110" i="2" a="1"/>
  <c r="Z56" i="2" a="1"/>
  <c r="T48" i="2" a="1"/>
  <c r="P66" i="2" a="1"/>
  <c r="E51" i="8" a="1"/>
  <c r="I82" i="8" a="1"/>
  <c r="Y49" i="8" a="1"/>
  <c r="D58" i="2" a="1"/>
  <c r="Y109" i="8" a="1"/>
  <c r="E49" i="8" a="1"/>
  <c r="I64" i="2" a="1"/>
  <c r="AD54" i="8" a="1"/>
  <c r="X76" i="8" a="1"/>
  <c r="F50" i="8" a="1"/>
  <c r="AC69" i="8" a="1"/>
  <c r="Y81" i="8" a="1"/>
  <c r="R99" i="8" a="1"/>
  <c r="F104" i="8" a="1"/>
  <c r="AC88" i="8" a="1"/>
  <c r="Z52" i="2" a="1"/>
  <c r="D64" i="2" a="1"/>
  <c r="AB98" i="8" a="1"/>
  <c r="S65" i="8" a="1"/>
  <c r="G63" i="2" a="1"/>
  <c r="AB97" i="8" a="1"/>
  <c r="X56" i="8" a="1"/>
  <c r="Q64" i="2" a="1"/>
  <c r="D65" i="2" a="1"/>
  <c r="H72" i="8" a="1"/>
  <c r="F60" i="2" a="1"/>
  <c r="F94" i="8" a="1"/>
  <c r="AA63" i="2" a="1"/>
  <c r="S105" i="8" a="1"/>
  <c r="G75" i="8" a="1"/>
  <c r="Q57" i="8" a="1"/>
  <c r="E96" i="8" a="1"/>
  <c r="X12" i="8" a="1"/>
  <c r="I81" i="8" a="1"/>
  <c r="I88" i="8" a="1"/>
  <c r="AD77" i="8" a="1"/>
  <c r="F69" i="2" a="1"/>
  <c r="G77" i="8" a="1"/>
  <c r="Z52" i="8" a="1"/>
  <c r="G57" i="2" a="1"/>
  <c r="Z97" i="8" a="1"/>
  <c r="X88" i="8" a="1"/>
  <c r="AA76" i="8" a="1"/>
  <c r="Q53" i="2" a="1"/>
  <c r="G89" i="8" a="1"/>
  <c r="Z48" i="2" a="1"/>
  <c r="H22" i="2" a="1"/>
  <c r="G87" i="8" a="1"/>
  <c r="R103" i="8" a="1"/>
  <c r="F84" i="8" a="1"/>
  <c r="J57" i="2" a="1"/>
  <c r="T54" i="8" a="1"/>
  <c r="S88" i="8" a="1"/>
  <c r="AC93" i="8" a="1"/>
  <c r="AA57" i="8" a="1"/>
  <c r="Q71" i="8" a="1"/>
  <c r="N106" i="8" a="1"/>
  <c r="R63" i="8" a="1"/>
  <c r="J58" i="2" a="1"/>
  <c r="AD60" i="8" a="1"/>
  <c r="AC64" i="8" a="1"/>
  <c r="AA52" i="8" a="1"/>
  <c r="T79" i="8" a="1"/>
  <c r="N69" i="2" a="1"/>
  <c r="AC67" i="8" a="1"/>
  <c r="X109" i="8" a="1"/>
  <c r="Z79" i="8" a="1"/>
  <c r="AC11" i="8" a="1"/>
  <c r="R51" i="8" a="1"/>
  <c r="X69" i="2" a="1"/>
  <c r="D22" i="2" a="1"/>
  <c r="P109" i="8" a="1"/>
  <c r="AA61" i="8" a="1"/>
  <c r="D102" i="8" a="1"/>
  <c r="AA110" i="2" a="1"/>
  <c r="AD87" i="8" a="1"/>
  <c r="D108" i="2" a="1"/>
  <c r="J108" i="2" a="1"/>
  <c r="AC92" i="8" a="1"/>
  <c r="I104" i="8" a="1"/>
  <c r="Z61" i="8" a="1"/>
  <c r="F21" i="2" a="1"/>
  <c r="Q51" i="2" a="1"/>
  <c r="N104" i="8" a="1"/>
  <c r="J52" i="8" a="1"/>
  <c r="G73" i="2" a="1"/>
  <c r="F65" i="8" a="1"/>
  <c r="Q99" i="8" a="1"/>
  <c r="AC102" i="8" a="1"/>
  <c r="Q92" i="8" a="1"/>
  <c r="AA96" i="8" a="1"/>
  <c r="J100" i="8" a="1"/>
  <c r="G91" i="8" a="1"/>
  <c r="O61" i="2" a="1"/>
  <c r="Z60" i="2" a="1"/>
  <c r="Q48" i="2" a="1"/>
  <c r="AC13" i="8" a="1"/>
  <c r="AA60" i="8" a="1"/>
  <c r="Y65" i="8" a="1"/>
  <c r="AB99" i="8" a="1"/>
  <c r="G67" i="2" a="1"/>
  <c r="E81" i="8" a="1"/>
  <c r="Z100" i="8" a="1"/>
  <c r="I65" i="8" a="1"/>
  <c r="X104" i="8" a="1"/>
  <c r="E60" i="8" a="1"/>
  <c r="D61" i="2" a="1"/>
  <c r="Q53" i="8" a="1"/>
  <c r="S80" i="8" a="1"/>
  <c r="AB79" i="8" a="1"/>
  <c r="Z68" i="2" a="1"/>
  <c r="T51" i="8" a="1"/>
  <c r="AB48" i="2" a="1"/>
  <c r="R64" i="2" a="1"/>
  <c r="N13" i="8" a="1"/>
  <c r="D50" i="8" a="1"/>
  <c r="S108" i="2" a="1"/>
  <c r="AA61" i="2" a="1"/>
  <c r="J104" i="8" a="1"/>
  <c r="G69" i="2" a="1"/>
  <c r="H81" i="8" a="1"/>
  <c r="G51" i="2" a="1"/>
  <c r="N90" i="8" a="1"/>
  <c r="AA68" i="2" a="1"/>
  <c r="D91" i="8" a="1"/>
  <c r="D73" i="2" a="1"/>
  <c r="P82" i="8" a="1"/>
  <c r="T64" i="8" a="1"/>
  <c r="O71" i="8" a="1"/>
  <c r="X61" i="2" a="1"/>
  <c r="F73" i="2" a="1"/>
  <c r="Q58" i="8" a="1"/>
  <c r="D59" i="2" a="1"/>
  <c r="AD70" i="2" a="1"/>
  <c r="G90" i="8" a="1"/>
  <c r="X72" i="2" a="1"/>
  <c r="X93" i="8" a="1"/>
  <c r="G52" i="8" a="1"/>
  <c r="T50" i="2" a="1"/>
  <c r="F71" i="8" a="1"/>
  <c r="J60" i="2" a="1"/>
  <c r="AB80" i="8" a="1"/>
  <c r="AA93" i="8" a="1"/>
  <c r="D87" i="8" a="1"/>
  <c r="AC66" i="8" a="1"/>
  <c r="AA68" i="8" a="1"/>
  <c r="J11" i="8" a="1"/>
  <c r="P57" i="2" a="1"/>
  <c r="G13" i="8" a="1"/>
  <c r="T60" i="2" a="1"/>
  <c r="F50" i="2" a="1"/>
  <c r="S69" i="8" a="1"/>
  <c r="Q48" i="8" a="1"/>
  <c r="R81" i="8" a="1"/>
  <c r="E55" i="2" a="1"/>
  <c r="F67" i="2" a="1"/>
  <c r="Z94" i="8" a="1"/>
  <c r="T106" i="8" a="1"/>
  <c r="AB58" i="2" a="1"/>
  <c r="AD94" i="8" a="1"/>
  <c r="O58" i="8" a="1"/>
  <c r="F59" i="2" a="1"/>
  <c r="P72" i="2" a="1"/>
  <c r="N57" i="2" a="1"/>
  <c r="S58" i="8" a="1"/>
  <c r="T95" i="8" a="1"/>
  <c r="AB60" i="2" a="1"/>
  <c r="AB82" i="8" a="1"/>
  <c r="Z93" i="8" a="1"/>
  <c r="AD71" i="8" a="1"/>
  <c r="O106" i="8" a="1"/>
  <c r="Y106" i="8" a="1"/>
  <c r="Y107" i="8" a="1"/>
  <c r="T59" i="2" a="1"/>
  <c r="AA59" i="2" a="1"/>
  <c r="AD73" i="2" a="1"/>
  <c r="O59" i="2" a="1"/>
  <c r="O71" i="2" a="1"/>
  <c r="N72" i="2" a="1"/>
  <c r="N95" i="8" a="1"/>
  <c r="AB70" i="8" a="1"/>
  <c r="N71" i="8" a="1"/>
  <c r="T58" i="2" a="1"/>
  <c r="X71" i="2" a="1"/>
  <c r="AA73" i="2" a="1"/>
  <c r="N83" i="8" a="1"/>
  <c r="T60" i="8" a="1"/>
  <c r="Q101" i="8" a="1"/>
  <c r="AD99" i="8" a="1"/>
  <c r="I77" i="8" a="1"/>
  <c r="AB54" i="8" a="1"/>
  <c r="T70" i="2" a="1"/>
  <c r="AC91" i="8" a="1"/>
  <c r="J68" i="2" a="1"/>
  <c r="Y105" i="8" a="1"/>
  <c r="AC51" i="2" a="1"/>
  <c r="F61" i="2" a="1"/>
  <c r="AD81" i="8" a="1"/>
  <c r="E108" i="8" a="1"/>
  <c r="D62" i="2" a="1"/>
  <c r="Z50" i="2" a="1"/>
  <c r="Y48" i="2" a="1"/>
  <c r="AD93" i="8" a="1"/>
  <c r="AA50" i="8" a="1"/>
  <c r="AB66" i="2" a="1"/>
  <c r="AB94" i="8" a="1"/>
  <c r="H71" i="2" a="1"/>
  <c r="P58" i="8" a="1"/>
  <c r="T92" i="8" a="1"/>
  <c r="AC56" i="8" a="1"/>
  <c r="S106" i="8" a="1"/>
  <c r="AD59" i="2" a="1"/>
  <c r="S83" i="8" a="1"/>
  <c r="AB59" i="8" a="1"/>
  <c r="G55" i="8" a="1"/>
  <c r="P54" i="2" a="1"/>
  <c r="Y87" i="8" a="1"/>
  <c r="F57" i="8" a="1"/>
  <c r="AC75" i="8" a="1"/>
  <c r="T71" i="8" a="1"/>
  <c r="AC110" i="2" a="1"/>
  <c r="Y80" i="8" a="1"/>
  <c r="Z66" i="8" a="1"/>
  <c r="AD68" i="2" a="1"/>
  <c r="P68" i="8" a="1"/>
  <c r="X90" i="8" a="1"/>
  <c r="Z11" i="8" a="1"/>
  <c r="S93" i="8" a="1"/>
  <c r="P13" i="8" a="1"/>
  <c r="F106" i="8" a="1"/>
  <c r="N67" i="2" a="1"/>
  <c r="Y56" i="2" a="1"/>
  <c r="R109" i="8" a="1"/>
  <c r="S95" i="8" a="1"/>
  <c r="X94" i="8" a="1"/>
  <c r="AD106" i="8" a="1"/>
  <c r="T72" i="2" a="1"/>
  <c r="AC70" i="2" a="1"/>
  <c r="X58" i="8" a="1"/>
  <c r="F71" i="2" a="1"/>
  <c r="G102" i="8" a="1"/>
  <c r="AB57" i="2" a="1"/>
  <c r="AD58" i="8" a="1"/>
  <c r="AB105" i="8" a="1"/>
  <c r="R71" i="8" a="1"/>
  <c r="S92" i="8" a="1"/>
  <c r="R58" i="8" a="1"/>
  <c r="O57" i="2" a="1"/>
  <c r="AA107" i="8" a="1"/>
  <c r="AC107" i="8" a="1"/>
  <c r="T73" i="2" a="1"/>
  <c r="Z73" i="2" a="1"/>
  <c r="Y71" i="2" a="1"/>
  <c r="X107" i="8" a="1"/>
  <c r="T71" i="2" a="1"/>
  <c r="Q59" i="8" a="1"/>
  <c r="R59" i="8" a="1"/>
  <c r="Y95" i="8" a="1"/>
  <c r="Q107" i="8" a="1"/>
  <c r="AB95" i="8" a="1"/>
  <c r="I74" i="2" a="1"/>
  <c r="AA106" i="8" a="1"/>
  <c r="AD72" i="2" a="1"/>
  <c r="Y70" i="2" a="1"/>
  <c r="E73" i="2" a="1"/>
  <c r="AB70" i="2" a="1"/>
  <c r="E59" i="2" a="1"/>
  <c r="Q59" i="2" a="1"/>
  <c r="X95" i="8" a="1"/>
  <c r="T59" i="8" a="1"/>
  <c r="AD83" i="8" a="1"/>
  <c r="T107" i="8" a="1"/>
  <c r="P107" i="8" a="1"/>
  <c r="G59" i="2" a="1"/>
  <c r="E48" i="8" a="1"/>
  <c r="O59" i="8" a="1"/>
  <c r="S107" i="8" a="1"/>
  <c r="N59" i="2" a="1"/>
  <c r="G74" i="2" a="1"/>
  <c r="AD13" i="8" a="1"/>
  <c r="E67" i="2" a="1"/>
  <c r="AB50" i="8" a="1"/>
  <c r="H11" i="8" a="1"/>
  <c r="Z57" i="8" a="1"/>
  <c r="R61" i="8" a="1"/>
  <c r="Y102" i="8" a="1"/>
  <c r="AA67" i="8" a="1"/>
  <c r="I71" i="8" a="1"/>
  <c r="E48" i="2" a="1"/>
  <c r="H13" i="8" a="1"/>
  <c r="H95" i="8" a="1"/>
  <c r="AB93" i="8" a="1"/>
  <c r="AD51" i="2" a="1"/>
  <c r="AB108" i="2" a="1"/>
  <c r="Y91" i="8" a="1"/>
  <c r="F51" i="2" a="1"/>
  <c r="R67" i="2" a="1"/>
  <c r="H80" i="8" a="1"/>
  <c r="AC67" i="2" a="1"/>
  <c r="Q95" i="8" a="1"/>
  <c r="J71" i="2" a="1"/>
  <c r="O57" i="8" a="1"/>
  <c r="R70" i="2" a="1"/>
  <c r="Z72" i="2" a="1"/>
  <c r="AA82" i="8" a="1"/>
  <c r="G70" i="8" a="1"/>
  <c r="AD57" i="8" a="1"/>
  <c r="Q58" i="2" a="1"/>
  <c r="H97" i="8" a="1"/>
  <c r="AC58" i="2" a="1"/>
  <c r="AD91" i="8" a="1"/>
  <c r="AD82" i="8" a="1"/>
  <c r="Q69" i="2" a="1"/>
  <c r="S73" i="2" a="1"/>
  <c r="Q71" i="2" a="1"/>
  <c r="AC71" i="2" a="1"/>
  <c r="R73" i="2" a="1"/>
  <c r="X59" i="2" a="1"/>
  <c r="AC59" i="2" a="1"/>
  <c r="Y83" i="8" a="1"/>
  <c r="Z107" i="8" a="1"/>
  <c r="AC95" i="8" a="1"/>
  <c r="AD59" i="8" a="1"/>
  <c r="O83" i="8" a="1"/>
  <c r="Q73" i="2" a="1"/>
  <c r="R57" i="8" a="1"/>
  <c r="I59" i="2" a="1"/>
  <c r="F59" i="8" a="1"/>
  <c r="Z71" i="2" a="1"/>
  <c r="AC59" i="8" a="1"/>
  <c r="Z59" i="8" a="1"/>
  <c r="AC82" i="8" a="1"/>
  <c r="AC106" i="8" a="1"/>
  <c r="Y82" i="8" a="1"/>
  <c r="Y94" i="8" a="1"/>
  <c r="N82" i="8" a="1"/>
  <c r="Q83" i="8" a="1"/>
  <c r="T83" i="8" a="1"/>
  <c r="AC83" i="8" a="1"/>
  <c r="P71" i="2" a="1"/>
  <c r="X101" i="8" a="1"/>
  <c r="P61" i="2" a="1"/>
  <c r="I62" i="8" a="1"/>
  <c r="AB104" i="8" a="1"/>
  <c r="AD12" i="8" a="1"/>
  <c r="P68" i="2" a="1"/>
  <c r="G110" i="2" a="1"/>
  <c r="N70" i="8" a="1"/>
  <c r="AD78" i="8" a="1"/>
  <c r="Y77" i="8" a="1"/>
  <c r="J67" i="2" a="1"/>
  <c r="AC56" i="2" a="1"/>
  <c r="F63" i="8" a="1"/>
  <c r="Y64" i="2" a="1"/>
  <c r="R76" i="8" a="1"/>
  <c r="E109" i="2" a="1"/>
  <c r="X68" i="2" a="1"/>
  <c r="R93" i="8" a="1"/>
  <c r="X57" i="8" a="1"/>
  <c r="AD57" i="2" a="1"/>
  <c r="R52" i="2" a="1"/>
  <c r="AA94" i="8" a="1"/>
  <c r="I71" i="2" a="1"/>
  <c r="AA72" i="2" a="1"/>
  <c r="X70" i="8" a="1"/>
  <c r="N107" i="8" a="1"/>
  <c r="P83" i="8" a="1"/>
  <c r="H74" i="2" a="1"/>
  <c r="T67" i="8" a="1"/>
  <c r="AB106" i="8" a="1"/>
  <c r="AC58" i="8" a="1"/>
  <c r="P95" i="8" a="1"/>
  <c r="D74" i="2" a="1"/>
  <c r="Y73" i="2" a="1"/>
  <c r="Z59" i="2" a="1"/>
  <c r="O73" i="2" a="1"/>
  <c r="J74" i="2" a="1"/>
  <c r="J70" i="8" a="1"/>
  <c r="S66" i="2" a="1"/>
  <c r="Z105" i="8" a="1"/>
  <c r="AC79" i="8" a="1"/>
  <c r="D71" i="8" a="1"/>
  <c r="H57" i="2" a="1"/>
  <c r="O60" i="2" a="1"/>
  <c r="P56" i="8" a="1"/>
  <c r="AC104" i="8" a="1"/>
  <c r="F52" i="8" a="1"/>
  <c r="Y96" i="8" a="1"/>
  <c r="R102" i="8" a="1"/>
  <c r="Q104" i="8" a="1"/>
  <c r="J109" i="2" a="1"/>
  <c r="X81" i="8" a="1"/>
  <c r="P56" i="2" a="1"/>
  <c r="J88" i="8" a="1"/>
  <c r="AC61" i="2" a="1"/>
  <c r="Y69" i="2" a="1"/>
  <c r="Q70" i="8" a="1"/>
  <c r="P105" i="8" a="1"/>
  <c r="AB72" i="2" a="1"/>
  <c r="N58" i="8" a="1"/>
  <c r="Y59" i="8" a="1"/>
  <c r="AB59" i="2" a="1"/>
  <c r="X59" i="8" a="1"/>
  <c r="N64" i="8" a="1"/>
  <c r="Q49" i="2" a="1"/>
  <c r="E102" i="8" a="1"/>
  <c r="T100" i="8" a="1"/>
  <c r="I94" i="8" a="1"/>
  <c r="F55" i="2" a="1"/>
  <c r="S73" i="8" a="1"/>
  <c r="O54" i="2" a="1"/>
  <c r="H70" i="2" a="1"/>
  <c r="D109" i="8" a="1"/>
  <c r="Q78" i="8" a="1"/>
  <c r="I67" i="2" a="1"/>
  <c r="J70" i="2" a="1"/>
  <c r="E65" i="2" a="1"/>
  <c r="H56" i="2" a="1"/>
  <c r="Y72" i="8" a="1"/>
  <c r="Q52" i="8" a="1"/>
  <c r="AC62" i="2" a="1"/>
  <c r="J73" i="2" a="1"/>
  <c r="D72" i="2" a="1"/>
  <c r="Q110" i="2" a="1"/>
  <c r="O70" i="2" a="1"/>
  <c r="F61" i="8" a="1"/>
  <c r="AA71" i="8" a="1"/>
  <c r="N58" i="2" a="1"/>
  <c r="Q70" i="2" a="1"/>
  <c r="Z58" i="2" a="1"/>
  <c r="Z71" i="8" a="1"/>
  <c r="T82" i="8" a="1"/>
  <c r="H59" i="2" a="1"/>
  <c r="S70" i="2" a="1"/>
  <c r="O72" i="2" a="1"/>
  <c r="Y72" i="2" a="1"/>
  <c r="AD58" i="2" a="1"/>
  <c r="N59" i="8" a="1"/>
  <c r="F74" i="2" a="1"/>
  <c r="R59" i="2" a="1"/>
  <c r="X73" i="2" a="1"/>
  <c r="Z95" i="8" a="1"/>
  <c r="S71" i="2" a="1"/>
  <c r="S59" i="2" a="1"/>
  <c r="AA95" i="8" a="1"/>
  <c r="S59" i="8" a="1"/>
  <c r="P73" i="2" a="1"/>
  <c r="R71" i="2" a="1"/>
  <c r="AA71" i="2" a="1"/>
  <c r="Z83" i="8" a="1"/>
  <c r="AD107" i="8" a="1"/>
  <c r="P59" i="2" a="1"/>
  <c r="X82" i="8" a="1"/>
  <c r="N70" i="2" a="1"/>
  <c r="T103" i="8" a="1"/>
  <c r="AB83" i="8" a="1"/>
  <c r="N71" i="2" a="1"/>
  <c r="H53" i="2" a="1"/>
  <c r="E92" i="8" a="1"/>
  <c r="AB49" i="8" a="1"/>
  <c r="O53" i="2" a="1"/>
  <c r="Z108" i="8" a="1"/>
  <c r="X11" i="8" a="1"/>
  <c r="R69" i="2" a="1"/>
  <c r="Y74" i="8" a="1"/>
  <c r="S82" i="8" a="1"/>
  <c r="D55" i="2" a="1"/>
  <c r="I83" i="8" a="1"/>
  <c r="T63" i="8" a="1"/>
  <c r="J65" i="8" a="1"/>
  <c r="S52" i="2" a="1"/>
  <c r="S97" i="8" a="1"/>
  <c r="AD92" i="8" a="1"/>
  <c r="I66" i="8" a="1"/>
  <c r="G78" i="8" a="1"/>
  <c r="R106" i="8" a="1"/>
  <c r="Y63" i="8" a="1"/>
  <c r="X57" i="2" a="1"/>
  <c r="S72" i="2" a="1"/>
  <c r="AA58" i="8" a="1"/>
  <c r="Q106" i="8" a="1"/>
  <c r="X106" i="8" a="1"/>
  <c r="Z55" i="2" a="1"/>
  <c r="Y58" i="8" a="1"/>
  <c r="J59" i="2" a="1"/>
  <c r="P106" i="8" a="1"/>
  <c r="Z70" i="2" a="1"/>
  <c r="Z78" i="8" a="1"/>
  <c r="P70" i="2" a="1"/>
  <c r="AC71" i="8" a="1"/>
  <c r="AC72" i="2" a="1"/>
  <c r="AB73" i="2" a="1"/>
  <c r="AC73" i="2" a="1"/>
  <c r="AB107" i="8" a="1"/>
  <c r="AB71" i="2" a="1"/>
  <c r="E74" i="2" a="1"/>
  <c r="AA59" i="8" a="1"/>
  <c r="O107" i="8" a="1"/>
  <c r="AD95" i="8" a="1"/>
  <c r="X83" i="8" a="1"/>
  <c r="N73" i="2" a="1"/>
  <c r="R107" i="8" a="1"/>
  <c r="R83" i="8" a="1"/>
  <c r="Y59" i="2" a="1"/>
  <c r="P59" i="8" a="1"/>
  <c r="AD71" i="2" a="1"/>
  <c r="Y58" i="2" a="1"/>
  <c r="AA83" i="8" a="1"/>
  <c r="D75" i="2" a="1"/>
  <c r="T74" i="2" a="1"/>
  <c r="O74" i="2" a="1"/>
  <c r="X74" i="2" a="1"/>
  <c r="H75" i="2" a="1"/>
  <c r="Q74" i="2" a="1"/>
  <c r="AD74" i="2" a="1"/>
  <c r="Z74" i="2" a="1"/>
  <c r="AB74" i="2" a="1"/>
  <c r="F75" i="2" a="1"/>
  <c r="Y74" i="2" a="1"/>
  <c r="E75" i="2" a="1"/>
  <c r="AA74" i="2" a="1"/>
  <c r="G75" i="2" a="1"/>
  <c r="S74" i="2" a="1"/>
  <c r="AC74" i="2" a="1"/>
  <c r="I75" i="2" a="1"/>
  <c r="P74" i="2" a="1"/>
  <c r="N74" i="2" a="1"/>
  <c r="J75" i="2" a="1"/>
  <c r="R74" i="2" a="1"/>
  <c r="AA83" i="8" l="1"/>
  <c r="Y58" i="2"/>
  <c r="AD71" i="2"/>
  <c r="P59" i="8"/>
  <c r="Y59" i="2"/>
  <c r="R83" i="8"/>
  <c r="R107" i="8"/>
  <c r="N73" i="2"/>
  <c r="X83" i="8"/>
  <c r="AD95" i="8"/>
  <c r="O107" i="8"/>
  <c r="AA59" i="8"/>
  <c r="E74" i="2"/>
  <c r="AB71" i="2"/>
  <c r="AB107" i="8"/>
  <c r="AC73" i="2"/>
  <c r="AB73" i="2"/>
  <c r="AC72" i="2"/>
  <c r="AC71" i="8"/>
  <c r="P70" i="2"/>
  <c r="Z78" i="8"/>
  <c r="Z70" i="2"/>
  <c r="P106" i="8"/>
  <c r="J59" i="2"/>
  <c r="Y58" i="8"/>
  <c r="Z55" i="2"/>
  <c r="X106" i="8"/>
  <c r="Q106" i="8"/>
  <c r="AA58" i="8"/>
  <c r="S72" i="2"/>
  <c r="X57" i="2"/>
  <c r="Y63" i="8"/>
  <c r="R106" i="8"/>
  <c r="G78" i="8"/>
  <c r="I66" i="8"/>
  <c r="AD92" i="8"/>
  <c r="S97" i="8"/>
  <c r="S52" i="2"/>
  <c r="J65" i="8"/>
  <c r="T63" i="8"/>
  <c r="I83" i="8"/>
  <c r="D55" i="2"/>
  <c r="S82" i="8"/>
  <c r="Y74" i="8"/>
  <c r="R69" i="2"/>
  <c r="X11" i="8"/>
  <c r="Z108" i="8"/>
  <c r="O53" i="2"/>
  <c r="AB49" i="8"/>
  <c r="E92" i="8"/>
  <c r="H53" i="2"/>
  <c r="N71" i="2"/>
  <c r="AB83" i="8"/>
  <c r="T103" i="8"/>
  <c r="N70" i="2"/>
  <c r="X82" i="8"/>
  <c r="P59" i="2"/>
  <c r="AD107" i="8"/>
  <c r="Z83" i="8"/>
  <c r="AA71" i="2"/>
  <c r="R71" i="2"/>
  <c r="P73" i="2"/>
  <c r="S59" i="8"/>
  <c r="AA95" i="8"/>
  <c r="S59" i="2"/>
  <c r="S71" i="2"/>
  <c r="Z95" i="8"/>
  <c r="X73" i="2"/>
  <c r="R59" i="2"/>
  <c r="F74" i="2"/>
  <c r="N59" i="8"/>
  <c r="AD58" i="2"/>
  <c r="Y72" i="2"/>
  <c r="O72" i="2"/>
  <c r="S70" i="2"/>
  <c r="H59" i="2"/>
  <c r="T82" i="8"/>
  <c r="Z71" i="8"/>
  <c r="Z58" i="2"/>
  <c r="Q70" i="2"/>
  <c r="N58" i="2"/>
  <c r="AA71" i="8"/>
  <c r="F61" i="8"/>
  <c r="O70" i="2"/>
  <c r="Q110" i="2"/>
  <c r="D72" i="2"/>
  <c r="J73" i="2"/>
  <c r="AC62" i="2"/>
  <c r="Q52" i="8"/>
  <c r="Y72" i="8"/>
  <c r="H56" i="2"/>
  <c r="E65" i="2"/>
  <c r="J70" i="2"/>
  <c r="I67" i="2"/>
  <c r="Q78" i="8"/>
  <c r="D109" i="8"/>
  <c r="H70" i="2"/>
  <c r="O54" i="2"/>
  <c r="S73" i="8"/>
  <c r="F55" i="2"/>
  <c r="I94" i="8"/>
  <c r="T100" i="8"/>
  <c r="E102" i="8"/>
  <c r="Q49" i="2"/>
  <c r="N64" i="8"/>
  <c r="X59" i="8"/>
  <c r="AB59" i="2"/>
  <c r="Y59" i="8"/>
  <c r="N58" i="8"/>
  <c r="AB72" i="2"/>
  <c r="P105" i="8"/>
  <c r="Q70" i="8"/>
  <c r="Y69" i="2"/>
  <c r="AC61" i="2"/>
  <c r="J88" i="8"/>
  <c r="P56" i="2"/>
  <c r="X81" i="8"/>
  <c r="J109" i="2"/>
  <c r="Q104" i="8"/>
  <c r="R102" i="8"/>
  <c r="Y96" i="8"/>
  <c r="F52" i="8"/>
  <c r="AC104" i="8"/>
  <c r="P56" i="8"/>
  <c r="O60" i="2"/>
  <c r="H57" i="2"/>
  <c r="D71" i="8"/>
  <c r="AC79" i="8"/>
  <c r="Z105" i="8"/>
  <c r="S66" i="2"/>
  <c r="J70" i="8"/>
  <c r="J74" i="2"/>
  <c r="O73" i="2"/>
  <c r="Z59" i="2"/>
  <c r="Y73" i="2"/>
  <c r="D74" i="2"/>
  <c r="P95" i="8"/>
  <c r="AC58" i="8"/>
  <c r="AB106" i="8"/>
  <c r="T67" i="8"/>
  <c r="H74" i="2"/>
  <c r="P83" i="8"/>
  <c r="N107" i="8"/>
  <c r="X70" i="8"/>
  <c r="AA72" i="2"/>
  <c r="I71" i="2"/>
  <c r="AA94" i="8"/>
  <c r="R52" i="2"/>
  <c r="AD57" i="2"/>
  <c r="X57" i="8"/>
  <c r="R93" i="8"/>
  <c r="X68" i="2"/>
  <c r="E109" i="2"/>
  <c r="R76" i="8"/>
  <c r="Y64" i="2"/>
  <c r="F63" i="8"/>
  <c r="AC56" i="2"/>
  <c r="J67" i="2"/>
  <c r="Y77" i="8"/>
  <c r="AD78" i="8"/>
  <c r="N70" i="8"/>
  <c r="G110" i="2"/>
  <c r="P68" i="2"/>
  <c r="AD12" i="8"/>
  <c r="AB104" i="8"/>
  <c r="I62" i="8"/>
  <c r="P61" i="2"/>
  <c r="X101" i="8"/>
  <c r="P71" i="2"/>
  <c r="AC83" i="8"/>
  <c r="T83" i="8"/>
  <c r="Q83" i="8"/>
  <c r="N82" i="8"/>
  <c r="Y94" i="8"/>
  <c r="Y82" i="8"/>
  <c r="AC106" i="8"/>
  <c r="AC82" i="8"/>
  <c r="Z59" i="8"/>
  <c r="AC59" i="8"/>
  <c r="Z71" i="2"/>
  <c r="F59" i="8"/>
  <c r="I59" i="2"/>
  <c r="R57" i="8"/>
  <c r="Q73" i="2"/>
  <c r="O83" i="8"/>
  <c r="AD59" i="8"/>
  <c r="AC95" i="8"/>
  <c r="Z107" i="8"/>
  <c r="Y83" i="8"/>
  <c r="AC59" i="2"/>
  <c r="X59" i="2"/>
  <c r="R73" i="2"/>
  <c r="AC71" i="2"/>
  <c r="Q71" i="2"/>
  <c r="S73" i="2"/>
  <c r="Q69" i="2"/>
  <c r="AD82" i="8"/>
  <c r="AD91" i="8"/>
  <c r="AC58" i="2"/>
  <c r="H97" i="8"/>
  <c r="Q58" i="2"/>
  <c r="AD57" i="8"/>
  <c r="G70" i="8"/>
  <c r="AA82" i="8"/>
  <c r="Z72" i="2"/>
  <c r="R70" i="2"/>
  <c r="O57" i="8"/>
  <c r="J71" i="2"/>
  <c r="Q95" i="8"/>
  <c r="AC67" i="2"/>
  <c r="H80" i="8"/>
  <c r="R67" i="2"/>
  <c r="F51" i="2"/>
  <c r="Y91" i="8"/>
  <c r="AB108" i="2"/>
  <c r="AD51" i="2"/>
  <c r="AB93" i="8"/>
  <c r="H95" i="8"/>
  <c r="H13" i="8"/>
  <c r="E48" i="2"/>
  <c r="I71" i="8"/>
  <c r="AA67" i="8"/>
  <c r="Y102" i="8"/>
  <c r="R61" i="8"/>
  <c r="Z57" i="8"/>
  <c r="H11" i="8"/>
  <c r="AB50" i="8"/>
  <c r="E67" i="2"/>
  <c r="AD13" i="8"/>
  <c r="G74" i="2"/>
  <c r="N59" i="2"/>
  <c r="S107" i="8"/>
  <c r="O59" i="8"/>
  <c r="E48" i="8"/>
  <c r="G59" i="2"/>
  <c r="P107" i="8"/>
  <c r="T107" i="8"/>
  <c r="AD83" i="8"/>
  <c r="T59" i="8"/>
  <c r="X95" i="8"/>
  <c r="Q59" i="2"/>
  <c r="E59" i="2"/>
  <c r="AB70" i="2"/>
  <c r="E73" i="2"/>
  <c r="Y70" i="2"/>
  <c r="AD72" i="2"/>
  <c r="AA106" i="8"/>
  <c r="I74" i="2"/>
  <c r="AB95" i="8"/>
  <c r="Q107" i="8"/>
  <c r="Y95" i="8"/>
  <c r="R59" i="8"/>
  <c r="Q59" i="8"/>
  <c r="T71" i="2"/>
  <c r="X107" i="8"/>
  <c r="Y71" i="2"/>
  <c r="Z73" i="2"/>
  <c r="T73" i="2"/>
  <c r="AC107" i="8"/>
  <c r="AA107" i="8"/>
  <c r="O57" i="2"/>
  <c r="R58" i="8"/>
  <c r="S92" i="8"/>
  <c r="R71" i="8"/>
  <c r="AB105" i="8"/>
  <c r="AD58" i="8"/>
  <c r="AB57" i="2"/>
  <c r="G102" i="8"/>
  <c r="F71" i="2"/>
  <c r="X58" i="8"/>
  <c r="AC70" i="2"/>
  <c r="T72" i="2"/>
  <c r="AD106" i="8"/>
  <c r="X94" i="8"/>
  <c r="S95" i="8"/>
  <c r="R109" i="8"/>
  <c r="Y56" i="2"/>
  <c r="N67" i="2"/>
  <c r="F106" i="8"/>
  <c r="P13" i="8"/>
  <c r="S93" i="8"/>
  <c r="Z11" i="8"/>
  <c r="X90" i="8"/>
  <c r="P68" i="8"/>
  <c r="AD68" i="2"/>
  <c r="Z66" i="8"/>
  <c r="Y80" i="8"/>
  <c r="AC110" i="2"/>
  <c r="T71" i="8"/>
  <c r="AC75" i="8"/>
  <c r="F57" i="8"/>
  <c r="Y87" i="8"/>
  <c r="P54" i="2"/>
  <c r="G55" i="8"/>
  <c r="AB59" i="8"/>
  <c r="S83" i="8"/>
  <c r="AD59" i="2"/>
  <c r="S106" i="8"/>
  <c r="AC56" i="8"/>
  <c r="T92" i="8"/>
  <c r="P58" i="8"/>
  <c r="H71" i="2"/>
  <c r="AB94" i="8"/>
  <c r="AB66" i="2"/>
  <c r="AA50" i="8"/>
  <c r="AD93" i="8"/>
  <c r="Y48" i="2"/>
  <c r="Z50" i="2"/>
  <c r="D62" i="2"/>
  <c r="E108" i="8"/>
  <c r="AD81" i="8"/>
  <c r="F61" i="2"/>
  <c r="AC51" i="2"/>
  <c r="Y105" i="8"/>
  <c r="J68" i="2"/>
  <c r="AC91" i="8"/>
  <c r="T70" i="2"/>
  <c r="AB54" i="8"/>
  <c r="I77" i="8"/>
  <c r="AD99" i="8"/>
  <c r="Q101" i="8"/>
  <c r="T60" i="8"/>
  <c r="N83" i="8"/>
  <c r="AA73" i="2"/>
  <c r="X71" i="2"/>
  <c r="T58" i="2"/>
  <c r="N71" i="8"/>
  <c r="AB70" i="8"/>
  <c r="N95" i="8"/>
  <c r="N72" i="2"/>
  <c r="O71" i="2"/>
  <c r="O59" i="2"/>
  <c r="AD73" i="2"/>
  <c r="AA59" i="2"/>
  <c r="T59" i="2"/>
  <c r="Y107" i="8"/>
  <c r="Y106" i="8"/>
  <c r="O106" i="8"/>
  <c r="AD71" i="8"/>
  <c r="Z93" i="8"/>
  <c r="AB82" i="8"/>
  <c r="AB60" i="2"/>
  <c r="T95" i="8"/>
  <c r="S58" i="8"/>
  <c r="N57" i="2"/>
  <c r="P72" i="2"/>
  <c r="F59" i="2"/>
  <c r="O58" i="8"/>
  <c r="AD94" i="8"/>
  <c r="AB58" i="2"/>
  <c r="T106" i="8"/>
  <c r="Z94" i="8"/>
  <c r="F67" i="2"/>
  <c r="E55" i="2"/>
  <c r="R81" i="8"/>
  <c r="Q48" i="8"/>
  <c r="S69" i="8"/>
  <c r="F50" i="2"/>
  <c r="T60" i="2"/>
  <c r="G13" i="8"/>
  <c r="P57" i="2"/>
  <c r="J11" i="8"/>
  <c r="AA68" i="8"/>
  <c r="AC66" i="8"/>
  <c r="D87" i="8"/>
  <c r="AA93" i="8"/>
  <c r="AB80" i="8"/>
  <c r="J60" i="2"/>
  <c r="F71" i="8"/>
  <c r="T50" i="2"/>
  <c r="G52" i="8"/>
  <c r="X93" i="8"/>
  <c r="X72" i="2"/>
  <c r="G90" i="8"/>
  <c r="AD70" i="2"/>
  <c r="D59" i="2"/>
  <c r="Q58" i="8"/>
  <c r="F73" i="2"/>
  <c r="X61" i="2"/>
  <c r="O71" i="8"/>
  <c r="T64" i="8"/>
  <c r="P82" i="8"/>
  <c r="D73" i="2"/>
  <c r="D91" i="8"/>
  <c r="AA68" i="2"/>
  <c r="N90" i="8"/>
  <c r="G51" i="2"/>
  <c r="H81" i="8"/>
  <c r="G69" i="2"/>
  <c r="J104" i="8"/>
  <c r="AA61" i="2"/>
  <c r="S108" i="2"/>
  <c r="D50" i="8"/>
  <c r="N13" i="8"/>
  <c r="R64" i="2"/>
  <c r="AB48" i="2"/>
  <c r="T51" i="8"/>
  <c r="Z68" i="2"/>
  <c r="AB79" i="8"/>
  <c r="S80" i="8"/>
  <c r="Q53" i="8"/>
  <c r="D61" i="2"/>
  <c r="E60" i="8"/>
  <c r="X104" i="8"/>
  <c r="I65" i="8"/>
  <c r="Z100" i="8"/>
  <c r="E81" i="8"/>
  <c r="G67" i="2"/>
  <c r="AB99" i="8"/>
  <c r="Y65" i="8"/>
  <c r="AA60" i="8"/>
  <c r="AC13" i="8"/>
  <c r="Q48" i="2"/>
  <c r="Z60" i="2"/>
  <c r="O61" i="2"/>
  <c r="G91" i="8"/>
  <c r="J100" i="8"/>
  <c r="AA96" i="8"/>
  <c r="Q92" i="8"/>
  <c r="AC102" i="8"/>
  <c r="Q99" i="8"/>
  <c r="F65" i="8"/>
  <c r="G73" i="2"/>
  <c r="J52" i="8"/>
  <c r="N104" i="8"/>
  <c r="Q51" i="2"/>
  <c r="F21" i="2"/>
  <c r="Z61" i="8"/>
  <c r="I104" i="8"/>
  <c r="AC92" i="8"/>
  <c r="J108" i="2"/>
  <c r="D108" i="2"/>
  <c r="AD87" i="8"/>
  <c r="AA110" i="2"/>
  <c r="D102" i="8"/>
  <c r="AA61" i="8"/>
  <c r="P109" i="8"/>
  <c r="D22" i="2"/>
  <c r="X69" i="2"/>
  <c r="R51" i="8"/>
  <c r="AC11" i="8"/>
  <c r="Z79" i="8"/>
  <c r="X109" i="8"/>
  <c r="AC67" i="8"/>
  <c r="N69" i="2"/>
  <c r="T79" i="8"/>
  <c r="AA52" i="8"/>
  <c r="AC64" i="8"/>
  <c r="AD60" i="8"/>
  <c r="J58" i="2"/>
  <c r="R63" i="8"/>
  <c r="N106" i="8"/>
  <c r="Q71" i="8"/>
  <c r="AA57" i="8"/>
  <c r="AC93" i="8"/>
  <c r="S88" i="8"/>
  <c r="T54" i="8"/>
  <c r="J57" i="2"/>
  <c r="F84" i="8"/>
  <c r="R103" i="8"/>
  <c r="G87" i="8"/>
  <c r="H22" i="2"/>
  <c r="Z48" i="2"/>
  <c r="G89" i="8"/>
  <c r="Q53" i="2"/>
  <c r="AA76" i="8"/>
  <c r="X88" i="8"/>
  <c r="Z97" i="8"/>
  <c r="G57" i="2"/>
  <c r="Z52" i="8"/>
  <c r="G77" i="8"/>
  <c r="F69" i="2"/>
  <c r="AD77" i="8"/>
  <c r="I88" i="8"/>
  <c r="I81" i="8"/>
  <c r="X12" i="8"/>
  <c r="E96" i="8"/>
  <c r="Q57" i="8"/>
  <c r="G75" i="8"/>
  <c r="S105" i="8"/>
  <c r="AA63" i="2"/>
  <c r="F94" i="8"/>
  <c r="F60" i="2"/>
  <c r="H72" i="8"/>
  <c r="D65" i="2"/>
  <c r="Q64" i="2"/>
  <c r="X56" i="8"/>
  <c r="AB97" i="8"/>
  <c r="G63" i="2"/>
  <c r="S65" i="8"/>
  <c r="AB98" i="8"/>
  <c r="D64" i="2"/>
  <c r="Z52" i="2"/>
  <c r="AC88" i="8"/>
  <c r="F104" i="8"/>
  <c r="R99" i="8"/>
  <c r="Y81" i="8"/>
  <c r="AC69" i="8"/>
  <c r="F50" i="8"/>
  <c r="X76" i="8"/>
  <c r="AD54" i="8"/>
  <c r="I64" i="2"/>
  <c r="E49" i="8"/>
  <c r="Y109" i="8"/>
  <c r="D58" i="2"/>
  <c r="Y49" i="8"/>
  <c r="I82" i="8"/>
  <c r="E51" i="8"/>
  <c r="P66" i="2"/>
  <c r="T48" i="2"/>
  <c r="Z56" i="2"/>
  <c r="T110" i="2"/>
  <c r="E57" i="2"/>
  <c r="Z57" i="2"/>
  <c r="I108" i="2"/>
  <c r="F69" i="8"/>
  <c r="F48" i="2"/>
  <c r="N86" i="8"/>
  <c r="AC68" i="2"/>
  <c r="J67" i="8"/>
  <c r="AA48" i="2"/>
  <c r="G84" i="8"/>
  <c r="AB58" i="8"/>
  <c r="J105" i="8"/>
  <c r="N93" i="8"/>
  <c r="D84" i="8"/>
  <c r="I52" i="2"/>
  <c r="D92" i="8"/>
  <c r="N60" i="2"/>
  <c r="AA109" i="8"/>
  <c r="O67" i="8"/>
  <c r="X62" i="2"/>
  <c r="R60" i="8"/>
  <c r="Q55" i="8"/>
  <c r="I52" i="8"/>
  <c r="G57" i="8"/>
  <c r="Y64" i="8"/>
  <c r="X50" i="2"/>
  <c r="E70" i="8"/>
  <c r="P69" i="8"/>
  <c r="F22" i="2"/>
  <c r="E91" i="8"/>
  <c r="R85" i="8"/>
  <c r="E59" i="8"/>
  <c r="E103" i="8"/>
  <c r="H49" i="2"/>
  <c r="I96" i="8"/>
  <c r="R92" i="8"/>
  <c r="Q103" i="8"/>
  <c r="Q68" i="2"/>
  <c r="G80" i="8"/>
  <c r="X70" i="2"/>
  <c r="R58" i="2"/>
  <c r="Q94" i="8"/>
  <c r="G82" i="8"/>
  <c r="I93" i="8"/>
  <c r="P86" i="8"/>
  <c r="O53" i="8"/>
  <c r="Y93" i="8"/>
  <c r="AC55" i="2"/>
  <c r="E56" i="8"/>
  <c r="J64" i="8"/>
  <c r="AB91" i="8"/>
  <c r="E70" i="2"/>
  <c r="Q69" i="8"/>
  <c r="Y92" i="8"/>
  <c r="G63" i="8"/>
  <c r="D110" i="8"/>
  <c r="H55" i="8"/>
  <c r="P108" i="2"/>
  <c r="I79" i="8"/>
  <c r="AC76" i="8"/>
  <c r="H101" i="8"/>
  <c r="Z12" i="8"/>
  <c r="Z67" i="2"/>
  <c r="J81" i="8"/>
  <c r="T84" i="8"/>
  <c r="AC80" i="8"/>
  <c r="AB76" i="8"/>
  <c r="N57" i="8"/>
  <c r="AD53" i="8"/>
  <c r="P11" i="8"/>
  <c r="N64" i="2"/>
  <c r="I69" i="8"/>
  <c r="P48" i="2"/>
  <c r="O80" i="8"/>
  <c r="AA91" i="8"/>
  <c r="T49" i="2"/>
  <c r="P63" i="2"/>
  <c r="G88" i="8"/>
  <c r="S55" i="2"/>
  <c r="X48" i="2"/>
  <c r="Q109" i="8"/>
  <c r="G96" i="8"/>
  <c r="Z82" i="8"/>
  <c r="P71" i="8"/>
  <c r="Z58" i="8"/>
  <c r="R82" i="8"/>
  <c r="D56" i="2"/>
  <c r="H73" i="2"/>
  <c r="AA58" i="2"/>
  <c r="T58" i="8"/>
  <c r="Q72" i="2"/>
  <c r="X71" i="8"/>
  <c r="AC57" i="2"/>
  <c r="G71" i="2"/>
  <c r="O82" i="8"/>
  <c r="N94" i="8"/>
  <c r="S69" i="2"/>
  <c r="AB71" i="8"/>
  <c r="AC108" i="2"/>
  <c r="I63" i="2"/>
  <c r="Q74" i="8"/>
  <c r="Y79" i="8"/>
  <c r="G71" i="8"/>
  <c r="Z104" i="8"/>
  <c r="P96" i="8"/>
  <c r="X108" i="8"/>
  <c r="G64" i="2"/>
  <c r="I22" i="2"/>
  <c r="S55" i="8"/>
  <c r="F56" i="2"/>
  <c r="I110" i="8"/>
  <c r="P78" i="8"/>
  <c r="Q62" i="8"/>
  <c r="AD56" i="8"/>
  <c r="Q56" i="2"/>
  <c r="J12" i="8"/>
  <c r="I49" i="8"/>
  <c r="T90" i="8"/>
  <c r="X63" i="2"/>
  <c r="P12" i="8"/>
  <c r="E93" i="8"/>
  <c r="O50" i="2"/>
  <c r="AA81" i="8"/>
  <c r="P65" i="2"/>
  <c r="S109" i="8"/>
  <c r="O87" i="8"/>
  <c r="N88" i="8"/>
  <c r="T80" i="8"/>
  <c r="E80" i="8"/>
  <c r="S62" i="8"/>
  <c r="D58" i="8"/>
  <c r="N74" i="8"/>
  <c r="D76" i="8"/>
  <c r="AC52" i="2"/>
  <c r="D81" i="8"/>
  <c r="Y11" i="8"/>
  <c r="E100" i="8"/>
  <c r="S71" i="8"/>
  <c r="AD69" i="2"/>
  <c r="D105" i="8"/>
  <c r="AB56" i="8"/>
  <c r="Q72" i="8"/>
  <c r="Y12" i="8"/>
  <c r="Q80" i="8"/>
  <c r="AA51" i="2"/>
  <c r="AA56" i="8"/>
  <c r="E72" i="2"/>
  <c r="H85" i="8"/>
  <c r="Z75" i="8"/>
  <c r="T101" i="8"/>
  <c r="T61" i="8"/>
  <c r="Q11" i="8"/>
  <c r="P69" i="2"/>
  <c r="S78" i="8"/>
  <c r="S63" i="2"/>
  <c r="S68" i="2"/>
  <c r="F66" i="2"/>
  <c r="T70" i="8"/>
  <c r="T91" i="8"/>
  <c r="AB68" i="2"/>
  <c r="S103" i="8"/>
  <c r="Z88" i="8"/>
  <c r="F72" i="2"/>
  <c r="D51" i="2"/>
  <c r="F68" i="8"/>
  <c r="P97" i="8"/>
  <c r="R72" i="2"/>
  <c r="Z106" i="8"/>
  <c r="AD70" i="8"/>
  <c r="E69" i="2"/>
  <c r="AD65" i="8"/>
  <c r="AC78" i="8"/>
  <c r="J79" i="8"/>
  <c r="I61" i="8"/>
  <c r="O79" i="8"/>
  <c r="H108" i="2"/>
  <c r="F90" i="8"/>
  <c r="AB55" i="2"/>
  <c r="F13" i="8"/>
  <c r="R80" i="8"/>
  <c r="T78" i="8"/>
  <c r="P100" i="8"/>
  <c r="R54" i="2"/>
  <c r="H86" i="8"/>
  <c r="AB88" i="8"/>
  <c r="I58" i="2"/>
  <c r="D95" i="8"/>
  <c r="G104" i="8"/>
  <c r="AC62" i="8"/>
  <c r="Y56" i="8"/>
  <c r="O100" i="8"/>
  <c r="H69" i="2"/>
  <c r="AA92" i="8"/>
  <c r="I55" i="8"/>
  <c r="Z62" i="8"/>
  <c r="AA87" i="8"/>
  <c r="Y104" i="8"/>
  <c r="N11" i="8"/>
  <c r="Z90" i="8"/>
  <c r="F53" i="8"/>
  <c r="X50" i="8"/>
  <c r="AD103" i="8"/>
  <c r="AC60" i="2"/>
  <c r="O91" i="8"/>
  <c r="R56" i="8"/>
  <c r="J55" i="8"/>
  <c r="AB109" i="2"/>
  <c r="X53" i="2"/>
  <c r="O101" i="8"/>
  <c r="S57" i="8"/>
  <c r="H89" i="8"/>
  <c r="S49" i="8"/>
  <c r="AC66" i="2"/>
  <c r="AB65" i="8"/>
  <c r="AC70" i="8"/>
  <c r="N79" i="8"/>
  <c r="T13" i="8"/>
  <c r="Y70" i="8"/>
  <c r="E88" i="8"/>
  <c r="N68" i="2"/>
  <c r="H48" i="8"/>
  <c r="Y51" i="8"/>
  <c r="X64" i="8"/>
  <c r="H72" i="2"/>
  <c r="N56" i="2"/>
  <c r="Z48" i="8"/>
  <c r="H51" i="8"/>
  <c r="F55" i="8"/>
  <c r="Z61" i="2"/>
  <c r="E71" i="2"/>
  <c r="AC81" i="8"/>
  <c r="Z64" i="8"/>
  <c r="P57" i="8"/>
  <c r="Z64" i="2"/>
  <c r="I67" i="8"/>
  <c r="Y68" i="2"/>
  <c r="AD55" i="8"/>
  <c r="N51" i="2"/>
  <c r="T57" i="2"/>
  <c r="G49" i="2"/>
  <c r="G54" i="2"/>
  <c r="T93" i="8"/>
  <c r="S68" i="8"/>
  <c r="AC53" i="8"/>
  <c r="Y57" i="8"/>
  <c r="I60" i="2"/>
  <c r="AC49" i="8"/>
  <c r="I98" i="8"/>
  <c r="E78" i="8"/>
  <c r="N102" i="8"/>
  <c r="R69" i="8"/>
  <c r="N101" i="8"/>
  <c r="I64" i="8"/>
  <c r="AC87" i="8"/>
  <c r="S104" i="8"/>
  <c r="I78" i="8"/>
  <c r="N49" i="2"/>
  <c r="Q88" i="8"/>
  <c r="X58" i="2"/>
  <c r="Q82" i="8"/>
  <c r="N105" i="8"/>
  <c r="Y61" i="8"/>
  <c r="AD52" i="8"/>
  <c r="N78" i="8"/>
  <c r="Y99" i="8"/>
  <c r="O98" i="8"/>
  <c r="AA104" i="8"/>
  <c r="AB77" i="8"/>
  <c r="AB81" i="8"/>
  <c r="Y88" i="8"/>
  <c r="E105" i="8"/>
  <c r="O92" i="8"/>
  <c r="Y97" i="8"/>
  <c r="E99" i="8"/>
  <c r="Z101" i="8"/>
  <c r="E95" i="8"/>
  <c r="I55" i="2"/>
  <c r="R105" i="8"/>
  <c r="P85" i="8"/>
  <c r="S56" i="8"/>
  <c r="O52" i="8"/>
  <c r="Q63" i="8"/>
  <c r="I89" i="8"/>
  <c r="J59" i="8"/>
  <c r="X51" i="2"/>
  <c r="Q65" i="8"/>
  <c r="I72" i="2"/>
  <c r="E101" i="8"/>
  <c r="AA67" i="2"/>
  <c r="AB92" i="8"/>
  <c r="AD67" i="8"/>
  <c r="Q86" i="8"/>
  <c r="AA103" i="8"/>
  <c r="P104" i="8"/>
  <c r="AB87" i="8"/>
  <c r="N67" i="8"/>
  <c r="F64" i="2"/>
  <c r="J66" i="2"/>
  <c r="J93" i="8"/>
  <c r="T11" i="8"/>
  <c r="AB53" i="2"/>
  <c r="P58" i="2"/>
  <c r="Z54" i="2"/>
  <c r="AC74" i="8"/>
  <c r="I13" i="8"/>
  <c r="H52" i="2"/>
  <c r="E68" i="8"/>
  <c r="AB53" i="8"/>
  <c r="P53" i="2"/>
  <c r="O70" i="8"/>
  <c r="I50" i="8"/>
  <c r="R108" i="2"/>
  <c r="P72" i="8"/>
  <c r="D63" i="2"/>
  <c r="E54" i="8"/>
  <c r="AD67" i="2"/>
  <c r="S84" i="8"/>
  <c r="AA97" i="8"/>
  <c r="X97" i="8"/>
  <c r="N91" i="8"/>
  <c r="Z102" i="8"/>
  <c r="AA86" i="8"/>
  <c r="AA102" i="8"/>
  <c r="Z80" i="8"/>
  <c r="J56" i="8"/>
  <c r="AB103" i="8"/>
  <c r="AA108" i="2"/>
  <c r="H59" i="8"/>
  <c r="J13" i="8"/>
  <c r="R109" i="2"/>
  <c r="Z49" i="2"/>
  <c r="E76" i="8"/>
  <c r="AB67" i="2"/>
  <c r="D72" i="8"/>
  <c r="O109" i="8"/>
  <c r="I57" i="2"/>
  <c r="AB64" i="8"/>
  <c r="AA11" i="8"/>
  <c r="G68" i="8"/>
  <c r="Z87" i="8"/>
  <c r="O95" i="8"/>
  <c r="S94" i="8"/>
  <c r="Q57" i="2"/>
  <c r="F97" i="8"/>
  <c r="E21" i="2"/>
  <c r="T56" i="2"/>
  <c r="S64" i="8"/>
  <c r="O69" i="8"/>
  <c r="AA79" i="8"/>
  <c r="H104" i="8"/>
  <c r="AB69" i="8"/>
  <c r="D48" i="8"/>
  <c r="H49" i="8"/>
  <c r="S64" i="2"/>
  <c r="N48" i="2"/>
  <c r="S58" i="2"/>
  <c r="AC69" i="2"/>
  <c r="D49" i="8"/>
  <c r="N56" i="8"/>
  <c r="J62" i="2"/>
  <c r="N92" i="8"/>
  <c r="O67" i="2"/>
  <c r="X52" i="8"/>
  <c r="F105" i="8"/>
  <c r="I70" i="2"/>
  <c r="R104" i="8"/>
  <c r="I49" i="2"/>
  <c r="P54" i="8"/>
  <c r="AB13" i="8"/>
  <c r="F86" i="8"/>
  <c r="I73" i="2"/>
  <c r="R57" i="2"/>
  <c r="G70" i="2"/>
  <c r="T54" i="2"/>
  <c r="J110" i="8"/>
  <c r="P50" i="2"/>
  <c r="H21" i="2"/>
  <c r="D69" i="2"/>
  <c r="P103" i="8"/>
  <c r="R11" i="8"/>
  <c r="AB57" i="8"/>
  <c r="H62" i="8"/>
  <c r="X48" i="8"/>
  <c r="AC55" i="8"/>
  <c r="Z55" i="8"/>
  <c r="J74" i="8"/>
  <c r="Q77" i="8"/>
  <c r="N69" i="8"/>
  <c r="G62" i="8"/>
  <c r="J92" i="8"/>
  <c r="AB61" i="8"/>
  <c r="AB66" i="8"/>
  <c r="J73" i="8"/>
  <c r="T69" i="8"/>
  <c r="AD73" i="8"/>
  <c r="O78" i="8"/>
  <c r="J56" i="2"/>
  <c r="E107" i="8"/>
  <c r="S81" i="8"/>
  <c r="S11" i="8"/>
  <c r="Z110" i="2"/>
  <c r="T66" i="2"/>
  <c r="I57" i="8"/>
  <c r="S57" i="2"/>
  <c r="T62" i="2"/>
  <c r="P101" i="8"/>
  <c r="AA53" i="8"/>
  <c r="E54" i="2"/>
  <c r="T104" i="8"/>
  <c r="R77" i="8"/>
  <c r="I54" i="2"/>
  <c r="E106" i="8"/>
  <c r="J86" i="8"/>
  <c r="O66" i="8"/>
  <c r="P55" i="8"/>
  <c r="O75" i="8"/>
  <c r="H64" i="2"/>
  <c r="F60" i="8"/>
  <c r="P81" i="8"/>
  <c r="P49" i="2"/>
  <c r="E58" i="2"/>
  <c r="Z91" i="8"/>
  <c r="G66" i="8"/>
  <c r="AA55" i="2"/>
  <c r="G107" i="8"/>
  <c r="AA57" i="2"/>
  <c r="P75" i="8"/>
  <c r="D11" i="8"/>
  <c r="Q56" i="8"/>
  <c r="F11" i="8"/>
  <c r="Y67" i="8"/>
  <c r="O54" i="8"/>
  <c r="AC51" i="8"/>
  <c r="AC72" i="8"/>
  <c r="E63" i="8"/>
  <c r="P52" i="8"/>
  <c r="O56" i="8"/>
  <c r="T99" i="8"/>
  <c r="T56" i="8"/>
  <c r="Y13" i="8"/>
  <c r="S56" i="2"/>
  <c r="G60" i="8"/>
  <c r="O62" i="8"/>
  <c r="T55" i="8"/>
  <c r="H58" i="2"/>
  <c r="I85" i="8"/>
  <c r="Y71" i="8"/>
  <c r="R68" i="8"/>
  <c r="R94" i="8"/>
  <c r="X69" i="8"/>
  <c r="E85" i="8"/>
  <c r="X60" i="2"/>
  <c r="P50" i="8"/>
  <c r="G85" i="8"/>
  <c r="T94" i="8"/>
  <c r="S51" i="2"/>
  <c r="R100" i="8"/>
  <c r="G92" i="8"/>
  <c r="AD80" i="8"/>
  <c r="F70" i="2"/>
  <c r="AB89" i="8"/>
  <c r="AA70" i="2"/>
  <c r="AA69" i="2"/>
  <c r="J57" i="8"/>
  <c r="AB52" i="2"/>
  <c r="Q50" i="8"/>
  <c r="E82" i="8"/>
  <c r="G99" i="8"/>
  <c r="O64" i="8"/>
  <c r="G68" i="2"/>
  <c r="AA105" i="8"/>
  <c r="AD109" i="2"/>
  <c r="O61" i="8"/>
  <c r="H57" i="8"/>
  <c r="S61" i="8"/>
  <c r="J21" i="2"/>
  <c r="AC94" i="8"/>
  <c r="D98" i="8"/>
  <c r="Q81" i="8"/>
  <c r="P79" i="8"/>
  <c r="G65" i="2"/>
  <c r="F91" i="8"/>
  <c r="AA78" i="8"/>
  <c r="X68" i="8"/>
  <c r="X102" i="8"/>
  <c r="D70" i="8"/>
  <c r="H66" i="2"/>
  <c r="S12" i="8"/>
  <c r="O51" i="2"/>
  <c r="N81" i="8"/>
  <c r="AD51" i="8"/>
  <c r="Y86" i="8"/>
  <c r="N61" i="2"/>
  <c r="F63" i="2"/>
  <c r="F103" i="8"/>
  <c r="D13" i="8"/>
  <c r="F110" i="8"/>
  <c r="Y66" i="2"/>
  <c r="Q105" i="8"/>
  <c r="O68" i="2"/>
  <c r="X56" i="2"/>
  <c r="AB108" i="8"/>
  <c r="R84" i="8"/>
  <c r="H63" i="2"/>
  <c r="Y57" i="2"/>
  <c r="F51" i="8"/>
  <c r="I92" i="8"/>
  <c r="O81" i="8"/>
  <c r="O63" i="2"/>
  <c r="R78" i="8"/>
  <c r="Q67" i="8"/>
  <c r="Y60" i="2"/>
  <c r="R98" i="8"/>
  <c r="AD55" i="2"/>
  <c r="S49" i="2"/>
  <c r="AB54" i="2"/>
  <c r="I101" i="8"/>
  <c r="T86" i="8"/>
  <c r="D101" i="8"/>
  <c r="F12" i="8"/>
  <c r="G58" i="2"/>
  <c r="Z86" i="8"/>
  <c r="AB11" i="8"/>
  <c r="Z56" i="8"/>
  <c r="D12" i="8"/>
  <c r="AC57" i="8"/>
  <c r="AA65" i="8"/>
  <c r="R108" i="8"/>
  <c r="AB65" i="2"/>
  <c r="H48" i="2"/>
  <c r="AD104" i="8"/>
  <c r="S60" i="2"/>
  <c r="J72" i="2"/>
  <c r="G93" i="8"/>
  <c r="X72" i="8"/>
  <c r="X80" i="8"/>
  <c r="P88" i="8"/>
  <c r="AB110" i="8"/>
  <c r="AD49" i="8"/>
  <c r="F80" i="8"/>
  <c r="J96" i="8"/>
  <c r="N53" i="8"/>
  <c r="G56" i="2"/>
  <c r="AC12" i="8"/>
  <c r="I109" i="2"/>
  <c r="AB109" i="8"/>
  <c r="X105" i="8"/>
  <c r="G12" i="8"/>
  <c r="J69" i="2"/>
  <c r="E69" i="8"/>
  <c r="P80" i="8"/>
  <c r="T68" i="2"/>
  <c r="N55" i="8"/>
  <c r="O58" i="2"/>
  <c r="T57" i="8"/>
  <c r="O105" i="8"/>
  <c r="E63" i="2"/>
  <c r="P73" i="8"/>
  <c r="G22" i="2"/>
  <c r="Z110" i="8"/>
  <c r="AB102" i="8"/>
  <c r="F54" i="8"/>
  <c r="G73" i="8"/>
  <c r="AA56" i="2"/>
  <c r="F73" i="8"/>
  <c r="S61" i="2"/>
  <c r="I68" i="8"/>
  <c r="N65" i="8"/>
  <c r="P94" i="8"/>
  <c r="T105" i="8"/>
  <c r="R68" i="2"/>
  <c r="AB67" i="8"/>
  <c r="H74" i="8"/>
  <c r="AD69" i="8"/>
  <c r="J48" i="2"/>
  <c r="H73" i="8"/>
  <c r="S65" i="2"/>
  <c r="T102" i="8"/>
  <c r="G101" i="8"/>
  <c r="J55" i="2"/>
  <c r="AB69" i="2"/>
  <c r="AA51" i="8"/>
  <c r="R95" i="8"/>
  <c r="D71" i="2"/>
  <c r="T81" i="8"/>
  <c r="Z69" i="2"/>
  <c r="N55" i="2"/>
  <c r="G21" i="2"/>
  <c r="F78" i="8"/>
  <c r="E49" i="2"/>
  <c r="AD11" i="8"/>
  <c r="S70" i="8"/>
  <c r="X13" i="8"/>
  <c r="Q13" i="8"/>
  <c r="D107" i="8"/>
  <c r="N54" i="2"/>
  <c r="D70" i="2"/>
  <c r="H75" i="8"/>
  <c r="P61" i="8"/>
  <c r="I69" i="2"/>
  <c r="AC73" i="8"/>
  <c r="AB74" i="8"/>
  <c r="Q68" i="8"/>
  <c r="X103" i="8"/>
  <c r="P98" i="8"/>
  <c r="O69" i="2"/>
  <c r="O93" i="8"/>
  <c r="Q51" i="8"/>
  <c r="I107" i="8"/>
  <c r="G53" i="2"/>
  <c r="R70" i="8"/>
  <c r="Z60" i="8"/>
  <c r="E89" i="8"/>
  <c r="N103" i="8"/>
  <c r="Q96" i="8"/>
  <c r="AA66" i="2"/>
  <c r="Z76" i="8"/>
  <c r="AA84" i="8"/>
  <c r="R66" i="2"/>
  <c r="Y84" i="8"/>
  <c r="I53" i="8"/>
  <c r="E98" i="8"/>
  <c r="I84" i="8"/>
  <c r="E71" i="8"/>
  <c r="E64" i="2"/>
  <c r="O84" i="8"/>
  <c r="AB90" i="8"/>
  <c r="H61" i="8"/>
  <c r="H67" i="8"/>
  <c r="O52" i="2"/>
  <c r="J77" i="8"/>
  <c r="AA99" i="8"/>
  <c r="AA64" i="8"/>
  <c r="E61" i="2"/>
  <c r="AD61" i="2"/>
  <c r="Y69" i="8"/>
  <c r="D74" i="8"/>
  <c r="J49" i="2"/>
  <c r="J78" i="8"/>
  <c r="O48" i="2"/>
  <c r="R73" i="8"/>
  <c r="I74" i="8"/>
  <c r="T55" i="2"/>
  <c r="Z50" i="8"/>
  <c r="Q109" i="2"/>
  <c r="Q63" i="2"/>
  <c r="T88" i="8"/>
  <c r="N62" i="8"/>
  <c r="P53" i="8"/>
  <c r="I105" i="8"/>
  <c r="Y50" i="8"/>
  <c r="Z63" i="2"/>
  <c r="AD85" i="8"/>
  <c r="D79" i="8"/>
  <c r="N100" i="8"/>
  <c r="S50" i="8"/>
  <c r="R62" i="2"/>
  <c r="R55" i="8"/>
  <c r="R56" i="2"/>
  <c r="P108" i="8"/>
  <c r="S85" i="8"/>
  <c r="T48" i="8"/>
  <c r="AB86" i="8"/>
  <c r="H92" i="8"/>
  <c r="J61" i="8"/>
  <c r="J61" i="2"/>
  <c r="X89" i="8"/>
  <c r="D62" i="8"/>
  <c r="E108" i="2"/>
  <c r="T87" i="8"/>
  <c r="F58" i="2"/>
  <c r="J66" i="8"/>
  <c r="S53" i="2"/>
  <c r="G95" i="8"/>
  <c r="S48" i="8"/>
  <c r="J48" i="8"/>
  <c r="J107" i="8"/>
  <c r="D64" i="8"/>
  <c r="R12" i="8"/>
  <c r="F109" i="2"/>
  <c r="H108" i="8"/>
  <c r="N109" i="8"/>
  <c r="E62" i="2"/>
  <c r="J103" i="8"/>
  <c r="P109" i="2"/>
  <c r="R49" i="2"/>
  <c r="Z65" i="2"/>
  <c r="N66" i="2"/>
  <c r="E110" i="2"/>
  <c r="Z99" i="8"/>
  <c r="H87" i="8"/>
  <c r="AC108" i="8"/>
  <c r="AA80" i="8"/>
  <c r="G109" i="8"/>
  <c r="E64" i="8"/>
  <c r="G62" i="2"/>
  <c r="N110" i="8"/>
  <c r="G81" i="8"/>
  <c r="Q76" i="8"/>
  <c r="H66" i="8"/>
  <c r="Y68" i="8"/>
  <c r="AA49" i="8"/>
  <c r="E51" i="2"/>
  <c r="H91" i="8"/>
  <c r="Y101" i="8"/>
  <c r="H98" i="8"/>
  <c r="AC65" i="8"/>
  <c r="Q90" i="8"/>
  <c r="AD64" i="8"/>
  <c r="AD72" i="8"/>
  <c r="P51" i="8"/>
  <c r="X110" i="8"/>
  <c r="P52" i="2"/>
  <c r="J110" i="2"/>
  <c r="N53" i="2"/>
  <c r="T61" i="2"/>
  <c r="N72" i="8"/>
  <c r="AD66" i="8"/>
  <c r="G74" i="8"/>
  <c r="X67" i="8"/>
  <c r="H61" i="2"/>
  <c r="AA65" i="2"/>
  <c r="H99" i="8"/>
  <c r="E72" i="8"/>
  <c r="F67" i="8"/>
  <c r="AB62" i="8"/>
  <c r="I12" i="8"/>
  <c r="F64" i="8"/>
  <c r="Z62" i="2"/>
  <c r="T110" i="8"/>
  <c r="AD88" i="8"/>
  <c r="E75" i="8"/>
  <c r="S66" i="8"/>
  <c r="D78" i="8"/>
  <c r="AD63" i="2"/>
  <c r="Y85" i="8"/>
  <c r="Z51" i="8"/>
  <c r="AB56" i="2"/>
  <c r="Q67" i="2"/>
  <c r="R52" i="8"/>
  <c r="D68" i="8"/>
  <c r="X109" i="2"/>
  <c r="H68" i="2"/>
  <c r="X64" i="2"/>
  <c r="S52" i="8"/>
  <c r="N87" i="8"/>
  <c r="O68" i="8"/>
  <c r="D104" i="8"/>
  <c r="S48" i="2"/>
  <c r="AD109" i="8"/>
  <c r="N63" i="8"/>
  <c r="J49" i="8"/>
  <c r="O49" i="2"/>
  <c r="I56" i="8"/>
  <c r="X54" i="8"/>
  <c r="P60" i="2"/>
  <c r="AD61" i="8"/>
  <c r="H88" i="8"/>
  <c r="J71" i="8"/>
  <c r="R79" i="8"/>
  <c r="AA50" i="2"/>
  <c r="X84" i="8"/>
  <c r="R48" i="8"/>
  <c r="F68" i="2"/>
  <c r="Y110" i="8"/>
  <c r="I21" i="2"/>
  <c r="AC105" i="8"/>
  <c r="I65" i="2"/>
  <c r="S67" i="8"/>
  <c r="P66" i="8"/>
  <c r="E58" i="8"/>
  <c r="G50" i="8"/>
  <c r="I70" i="8"/>
  <c r="J97" i="8"/>
  <c r="AA89" i="8"/>
  <c r="P48" i="8"/>
  <c r="E79" i="8"/>
  <c r="P77" i="8"/>
  <c r="G58" i="8"/>
  <c r="F92" i="8"/>
  <c r="I91" i="8"/>
  <c r="D66" i="2"/>
  <c r="D60" i="8"/>
  <c r="H110" i="8"/>
  <c r="Q49" i="8"/>
  <c r="O66" i="2"/>
  <c r="Y53" i="2"/>
  <c r="J69" i="8"/>
  <c r="T108" i="2"/>
  <c r="Q79" i="8"/>
  <c r="N73" i="8"/>
  <c r="Z108" i="2"/>
  <c r="R49" i="8"/>
  <c r="G59" i="8"/>
  <c r="AB72" i="8"/>
  <c r="AA62" i="2"/>
  <c r="R91" i="8"/>
  <c r="O109" i="2"/>
  <c r="AD52" i="2"/>
  <c r="AA63" i="8"/>
  <c r="J90" i="8"/>
  <c r="AC50" i="2"/>
  <c r="AD105" i="8"/>
  <c r="F108" i="8"/>
  <c r="X77" i="8"/>
  <c r="P51" i="2"/>
  <c r="O76" i="8"/>
  <c r="G72" i="8"/>
  <c r="Q87" i="8"/>
  <c r="J58" i="8"/>
  <c r="N66" i="8"/>
  <c r="S110" i="8"/>
  <c r="G106" i="8"/>
  <c r="F79" i="8"/>
  <c r="AD108" i="8"/>
  <c r="AC103" i="8"/>
  <c r="O77" i="8"/>
  <c r="AC109" i="2"/>
  <c r="J50" i="2"/>
  <c r="R62" i="8"/>
  <c r="T68" i="8"/>
  <c r="F65" i="2"/>
  <c r="I56" i="2"/>
  <c r="AD62" i="2"/>
  <c r="AD86" i="8"/>
  <c r="AA72" i="8"/>
  <c r="F76" i="8"/>
  <c r="E60" i="2"/>
  <c r="O110" i="2"/>
  <c r="S98" i="8"/>
  <c r="AC99" i="8"/>
  <c r="I51" i="2"/>
  <c r="AC100" i="8"/>
  <c r="D67" i="8"/>
  <c r="I108" i="8"/>
  <c r="I54" i="8"/>
  <c r="I75" i="8"/>
  <c r="R86" i="8"/>
  <c r="E50" i="8"/>
  <c r="F109" i="8"/>
  <c r="O51" i="8"/>
  <c r="X79" i="8"/>
  <c r="G105" i="8"/>
  <c r="AC77" i="8"/>
  <c r="D53" i="8"/>
  <c r="P49" i="8"/>
  <c r="AA66" i="8"/>
  <c r="N52" i="8"/>
  <c r="Y52" i="2"/>
  <c r="O97" i="8"/>
  <c r="G98" i="8"/>
  <c r="T76" i="8"/>
  <c r="T49" i="8"/>
  <c r="E57" i="8"/>
  <c r="N99" i="8"/>
  <c r="F98" i="8"/>
  <c r="AB50" i="2"/>
  <c r="J84" i="8"/>
  <c r="G51" i="8"/>
  <c r="R54" i="8"/>
  <c r="J53" i="8"/>
  <c r="O12" i="8"/>
  <c r="D50" i="2"/>
  <c r="O96" i="8"/>
  <c r="AD76" i="8"/>
  <c r="G76" i="8"/>
  <c r="E84" i="8"/>
  <c r="O85" i="8"/>
  <c r="Y67" i="2"/>
  <c r="F70" i="8"/>
  <c r="T64" i="2"/>
  <c r="S110" i="2"/>
  <c r="N12" i="8"/>
  <c r="F100" i="8"/>
  <c r="J76" i="8"/>
  <c r="G48" i="2"/>
  <c r="S67" i="2"/>
  <c r="Z109" i="8"/>
  <c r="S101" i="8"/>
  <c r="E83" i="8"/>
  <c r="F54" i="2"/>
  <c r="E73" i="8"/>
  <c r="I76" i="8"/>
  <c r="F96" i="8"/>
  <c r="Y61" i="2"/>
  <c r="I66" i="2"/>
  <c r="AD75" i="8"/>
  <c r="F99" i="8"/>
  <c r="AC54" i="2"/>
  <c r="N51" i="8"/>
  <c r="T67" i="2"/>
  <c r="N96" i="8"/>
  <c r="R66" i="8"/>
  <c r="Z63" i="8"/>
  <c r="F110" i="2"/>
  <c r="H12" i="8"/>
  <c r="H50" i="2"/>
  <c r="Q54" i="8"/>
  <c r="R75" i="8"/>
  <c r="T89" i="8"/>
  <c r="S74" i="8"/>
  <c r="Y60" i="8"/>
  <c r="H105" i="8"/>
  <c r="R51" i="2"/>
  <c r="D106" i="8"/>
  <c r="X87" i="8"/>
  <c r="G108" i="8"/>
  <c r="X67" i="2"/>
  <c r="Y73" i="8"/>
  <c r="N97" i="8"/>
  <c r="P110" i="2"/>
  <c r="R90" i="8"/>
  <c r="Q93" i="8"/>
  <c r="AA70" i="8"/>
  <c r="T98" i="8"/>
  <c r="H100" i="8"/>
  <c r="X65" i="2"/>
  <c r="F48" i="8"/>
  <c r="H71" i="8"/>
  <c r="T109" i="2"/>
  <c r="O88" i="8"/>
  <c r="AC109" i="8"/>
  <c r="E12" i="8"/>
  <c r="E94" i="8"/>
  <c r="E67" i="8"/>
  <c r="O94" i="8"/>
  <c r="E66" i="2"/>
  <c r="T96" i="8"/>
  <c r="S89" i="8"/>
  <c r="Z77" i="8"/>
  <c r="N89" i="8"/>
  <c r="H63" i="8"/>
  <c r="H60" i="2"/>
  <c r="E13" i="8"/>
  <c r="D88" i="8"/>
  <c r="F85" i="8"/>
  <c r="AA88" i="8"/>
  <c r="AB51" i="8"/>
  <c r="O60" i="8"/>
  <c r="O99" i="8"/>
  <c r="O73" i="8"/>
  <c r="F58" i="8"/>
  <c r="N68" i="8"/>
  <c r="J109" i="8"/>
  <c r="O86" i="8"/>
  <c r="Q50" i="2"/>
  <c r="N98" i="8"/>
  <c r="D90" i="8"/>
  <c r="I87" i="8"/>
  <c r="S63" i="8"/>
  <c r="D54" i="2"/>
  <c r="AA64" i="2"/>
  <c r="AB48" i="8"/>
  <c r="AA108" i="8"/>
  <c r="J51" i="8"/>
  <c r="T73" i="8"/>
  <c r="Q55" i="2"/>
  <c r="Q66" i="2"/>
  <c r="AB73" i="8"/>
  <c r="H79" i="8"/>
  <c r="E97" i="8"/>
  <c r="AD65" i="2"/>
  <c r="S86" i="8"/>
  <c r="Q98" i="8"/>
  <c r="Z89" i="8"/>
  <c r="AC61" i="8"/>
  <c r="AA100" i="8"/>
  <c r="D61" i="8"/>
  <c r="Y54" i="8"/>
  <c r="H65" i="8"/>
  <c r="Z96" i="8"/>
  <c r="X100" i="8"/>
  <c r="D69" i="8"/>
  <c r="F75" i="8"/>
  <c r="I97" i="8"/>
  <c r="H93" i="8"/>
  <c r="AD48" i="2"/>
  <c r="H65" i="2"/>
  <c r="H76" i="8"/>
  <c r="D68" i="2"/>
  <c r="AC98" i="8"/>
  <c r="AD110" i="8"/>
  <c r="P110" i="8"/>
  <c r="D109" i="2"/>
  <c r="Y49" i="2"/>
  <c r="Q91" i="8"/>
  <c r="AB63" i="2"/>
  <c r="P64" i="2"/>
  <c r="AD54" i="2"/>
  <c r="I110" i="2"/>
  <c r="T50" i="8"/>
  <c r="H110" i="2"/>
  <c r="Y110" i="2"/>
  <c r="T52" i="8"/>
  <c r="G65" i="8"/>
  <c r="D93" i="8"/>
  <c r="R88" i="8"/>
  <c r="T52" i="2"/>
  <c r="S60" i="8"/>
  <c r="X55" i="8"/>
  <c r="Y55" i="8"/>
  <c r="D54" i="8"/>
  <c r="X99" i="8"/>
  <c r="AC52" i="8"/>
  <c r="I53" i="2"/>
  <c r="D86" i="8"/>
  <c r="H53" i="8"/>
  <c r="Q108" i="8"/>
  <c r="Y109" i="2"/>
  <c r="AC96" i="8"/>
  <c r="E66" i="8"/>
  <c r="D89" i="8"/>
  <c r="D57" i="8"/>
  <c r="R74" i="8"/>
  <c r="Y108" i="8"/>
  <c r="R13" i="8"/>
  <c r="J99" i="8"/>
  <c r="P67" i="2"/>
  <c r="AD100" i="8"/>
  <c r="I51" i="8"/>
  <c r="E109" i="8"/>
  <c r="J91" i="8"/>
  <c r="T109" i="8"/>
  <c r="J85" i="8"/>
  <c r="J102" i="8"/>
  <c r="X108" i="2"/>
  <c r="Q89" i="8"/>
  <c r="G52" i="2"/>
  <c r="S79" i="8"/>
  <c r="P70" i="8"/>
  <c r="R97" i="8"/>
  <c r="Q73" i="8"/>
  <c r="Z69" i="8"/>
  <c r="G69" i="8"/>
  <c r="E110" i="8"/>
  <c r="X66" i="8"/>
  <c r="Z92" i="8"/>
  <c r="J54" i="2"/>
  <c r="AD63" i="8"/>
  <c r="X63" i="8"/>
  <c r="X92" i="8"/>
  <c r="Y75" i="8"/>
  <c r="H55" i="2"/>
  <c r="G72" i="2"/>
  <c r="H94" i="8"/>
  <c r="AA109" i="2"/>
  <c r="H68" i="8"/>
  <c r="Z73" i="8"/>
  <c r="F93" i="8"/>
  <c r="D65" i="8"/>
  <c r="J62" i="8"/>
  <c r="R65" i="8"/>
  <c r="J95" i="8"/>
  <c r="AD68" i="8"/>
  <c r="E86" i="8"/>
  <c r="J53" i="2"/>
  <c r="E87" i="8"/>
  <c r="G83" i="8"/>
  <c r="Y50" i="2"/>
  <c r="AA85" i="8"/>
  <c r="R63" i="2"/>
  <c r="E68" i="2"/>
  <c r="E53" i="2"/>
  <c r="H62" i="2"/>
  <c r="Q60" i="2"/>
  <c r="E53" i="8"/>
  <c r="Z65" i="8"/>
  <c r="R60" i="2"/>
  <c r="D83" i="8"/>
  <c r="AB75" i="8"/>
  <c r="N63" i="2"/>
  <c r="Y51" i="2"/>
  <c r="T77" i="8"/>
  <c r="Q75" i="8"/>
  <c r="T97" i="8"/>
  <c r="AA60" i="2"/>
  <c r="X54" i="2"/>
  <c r="Q52" i="2"/>
  <c r="T108" i="8"/>
  <c r="O90" i="8"/>
  <c r="AC63" i="2"/>
  <c r="AD79" i="8"/>
  <c r="AD56" i="2"/>
  <c r="Y54" i="2"/>
  <c r="X51" i="8"/>
  <c r="Q60" i="8"/>
  <c r="F57" i="2"/>
  <c r="I58" i="8"/>
  <c r="E74" i="8"/>
  <c r="Y90" i="8"/>
  <c r="AD110" i="2"/>
  <c r="J51" i="2"/>
  <c r="Q62" i="2"/>
  <c r="AA73" i="8"/>
  <c r="N108" i="8"/>
  <c r="I72" i="8"/>
  <c r="P64" i="8"/>
  <c r="H103" i="8"/>
  <c r="AA74" i="8"/>
  <c r="P63" i="8"/>
  <c r="X91" i="8"/>
  <c r="S109" i="2"/>
  <c r="Z49" i="8"/>
  <c r="S62" i="2"/>
  <c r="O104" i="8"/>
  <c r="AC101" i="8"/>
  <c r="O63" i="8"/>
  <c r="D63" i="8"/>
  <c r="AD89" i="8"/>
  <c r="S13" i="8"/>
  <c r="D67" i="2"/>
  <c r="H78" i="8"/>
  <c r="J98" i="8"/>
  <c r="AD66" i="2"/>
  <c r="AD101" i="8"/>
  <c r="Y62" i="2"/>
  <c r="H60" i="8"/>
  <c r="AA55" i="8"/>
  <c r="Y48" i="8"/>
  <c r="AC65" i="2"/>
  <c r="S100" i="8"/>
  <c r="R110" i="2"/>
  <c r="S108" i="8"/>
  <c r="H102" i="8"/>
  <c r="X53" i="8"/>
  <c r="E55" i="8"/>
  <c r="J64" i="2"/>
  <c r="N80" i="8"/>
  <c r="R65" i="2"/>
  <c r="AD108" i="2"/>
  <c r="G60" i="2"/>
  <c r="E52" i="2"/>
  <c r="AC86" i="8"/>
  <c r="Z66" i="2"/>
  <c r="H58" i="8"/>
  <c r="AD48" i="8"/>
  <c r="AA98" i="8"/>
  <c r="R64" i="8"/>
  <c r="Y89" i="8"/>
  <c r="T65" i="8"/>
  <c r="E11" i="8"/>
  <c r="P99" i="8"/>
  <c r="G86" i="8"/>
  <c r="G61" i="8"/>
  <c r="X65" i="8"/>
  <c r="AB101" i="8"/>
  <c r="F87" i="8"/>
  <c r="G48" i="8"/>
  <c r="H52" i="8"/>
  <c r="H67" i="2"/>
  <c r="AD60" i="2"/>
  <c r="D77" i="8"/>
  <c r="F49" i="8"/>
  <c r="S54" i="8"/>
  <c r="Y98" i="8"/>
  <c r="P55" i="2"/>
  <c r="Z70" i="8"/>
  <c r="F107" i="8"/>
  <c r="S96" i="8"/>
  <c r="D57" i="2"/>
  <c r="AC89" i="8"/>
  <c r="T69" i="2"/>
  <c r="T53" i="8"/>
  <c r="H50" i="8"/>
  <c r="J108" i="8"/>
  <c r="AB78" i="8"/>
  <c r="F66" i="8"/>
  <c r="F77" i="8"/>
  <c r="S102" i="8"/>
  <c r="R110" i="8"/>
  <c r="X85" i="8"/>
  <c r="AB51" i="2"/>
  <c r="F62" i="8"/>
  <c r="J54" i="8"/>
  <c r="Y103" i="8"/>
  <c r="G94" i="8"/>
  <c r="I48" i="2"/>
  <c r="AD50" i="8"/>
  <c r="G67" i="8"/>
  <c r="I86" i="8"/>
  <c r="T63" i="2"/>
  <c r="X78" i="8"/>
  <c r="X110" i="2"/>
  <c r="J52" i="2"/>
  <c r="P65" i="8"/>
  <c r="AA49" i="2"/>
  <c r="X55" i="2"/>
  <c r="G66" i="2"/>
  <c r="I102" i="8"/>
  <c r="R53" i="8"/>
  <c r="AB12" i="8"/>
  <c r="E104" i="8"/>
  <c r="X49" i="2"/>
  <c r="D108" i="8"/>
  <c r="R48" i="2"/>
  <c r="N108" i="2"/>
  <c r="G55" i="2"/>
  <c r="N77" i="8"/>
  <c r="D103" i="8"/>
  <c r="P92" i="8"/>
  <c r="AC64" i="2"/>
  <c r="X74" i="8"/>
  <c r="S53" i="8"/>
  <c r="AD98" i="8"/>
  <c r="D49" i="2"/>
  <c r="AC50" i="8"/>
  <c r="R89" i="8"/>
  <c r="O48" i="8"/>
  <c r="T66" i="8"/>
  <c r="J83" i="8"/>
  <c r="R96" i="8"/>
  <c r="S72" i="8"/>
  <c r="N62" i="2"/>
  <c r="D110" i="2"/>
  <c r="N61" i="8"/>
  <c r="Q12" i="8"/>
  <c r="Y108" i="2"/>
  <c r="D100" i="8"/>
  <c r="AB96" i="8"/>
  <c r="P67" i="8"/>
  <c r="R61" i="2"/>
  <c r="O103" i="8"/>
  <c r="I11" i="8"/>
  <c r="E62" i="8"/>
  <c r="AC85" i="8"/>
  <c r="F81" i="8"/>
  <c r="F89" i="8"/>
  <c r="AA48" i="8"/>
  <c r="T75" i="8"/>
  <c r="Y65" i="2"/>
  <c r="T53" i="2"/>
  <c r="G49" i="8"/>
  <c r="AD102" i="8"/>
  <c r="G109" i="2"/>
  <c r="D55" i="8"/>
  <c r="G97" i="8"/>
  <c r="J87" i="8"/>
  <c r="AC110" i="8"/>
  <c r="D82" i="8"/>
  <c r="O108" i="2"/>
  <c r="H64" i="8"/>
  <c r="S54" i="2"/>
  <c r="D52" i="2"/>
  <c r="D56" i="8"/>
  <c r="G79" i="8"/>
  <c r="E52" i="8"/>
  <c r="E61" i="8"/>
  <c r="G11" i="8"/>
  <c r="D59" i="8"/>
  <c r="H70" i="8"/>
  <c r="X61" i="8"/>
  <c r="AA110" i="8"/>
  <c r="Y100" i="8"/>
  <c r="P62" i="8"/>
  <c r="I50" i="2"/>
  <c r="Y55" i="2"/>
  <c r="X66" i="2"/>
  <c r="T62" i="8"/>
  <c r="H84" i="8"/>
  <c r="S76" i="8"/>
  <c r="I61" i="2"/>
  <c r="T12" i="8"/>
  <c r="Z67" i="8"/>
  <c r="Q61" i="2"/>
  <c r="J80" i="8"/>
  <c r="Z53" i="2"/>
  <c r="Q100" i="8"/>
  <c r="X96" i="8"/>
  <c r="AA54" i="8"/>
  <c r="G108" i="2"/>
  <c r="AB55" i="8"/>
  <c r="D48" i="2"/>
  <c r="I95" i="8"/>
  <c r="I59" i="8"/>
  <c r="J101" i="8"/>
  <c r="D53" i="2"/>
  <c r="O62" i="2"/>
  <c r="S91" i="8"/>
  <c r="P60" i="8"/>
  <c r="N50" i="2"/>
  <c r="R101" i="8"/>
  <c r="F82" i="8"/>
  <c r="Z74" i="8"/>
  <c r="AA53" i="2"/>
  <c r="F53" i="2"/>
  <c r="H54" i="8"/>
  <c r="I63" i="8"/>
  <c r="H109" i="2"/>
  <c r="O55" i="2"/>
  <c r="G61" i="2"/>
  <c r="N52" i="2"/>
  <c r="Y76" i="8"/>
  <c r="S87" i="8"/>
  <c r="P84" i="8"/>
  <c r="O74" i="8"/>
  <c r="R50" i="8"/>
  <c r="E56" i="2"/>
  <c r="N75" i="8"/>
  <c r="I100" i="8"/>
  <c r="Z84" i="8"/>
  <c r="H51" i="2"/>
  <c r="N84" i="8"/>
  <c r="Z53" i="8"/>
  <c r="O102" i="8"/>
  <c r="F101" i="8"/>
  <c r="X49" i="8"/>
  <c r="E77" i="8"/>
  <c r="Q110" i="8"/>
  <c r="P91" i="8"/>
  <c r="O108" i="8"/>
  <c r="Y63" i="2"/>
  <c r="G54" i="8"/>
  <c r="I80" i="8"/>
  <c r="I60" i="8"/>
  <c r="H83" i="8"/>
  <c r="AB64" i="2"/>
  <c r="X86" i="8"/>
  <c r="G56" i="8"/>
  <c r="AB85" i="8"/>
  <c r="G50" i="2"/>
  <c r="S50" i="2"/>
  <c r="Z72" i="8"/>
  <c r="AA77" i="8"/>
  <c r="J72" i="8"/>
  <c r="D51" i="8"/>
  <c r="J60" i="8"/>
  <c r="Z68" i="8"/>
  <c r="N60" i="8"/>
  <c r="H56" i="8"/>
  <c r="T65" i="2"/>
  <c r="D52" i="8"/>
  <c r="AC97" i="8"/>
  <c r="J82" i="8"/>
  <c r="H54" i="2"/>
  <c r="J106" i="8"/>
  <c r="F88" i="8"/>
  <c r="T51" i="2"/>
  <c r="Y53" i="8"/>
  <c r="AA12" i="8"/>
  <c r="D96" i="8"/>
  <c r="O72" i="8"/>
  <c r="O50" i="8"/>
  <c r="O110" i="8"/>
  <c r="J75" i="8"/>
  <c r="G53" i="8"/>
  <c r="J94" i="8"/>
  <c r="G103" i="8"/>
  <c r="AB63" i="8"/>
  <c r="N85" i="8"/>
  <c r="AB49" i="2"/>
  <c r="AC68" i="8"/>
  <c r="J63" i="8"/>
  <c r="I103" i="8"/>
  <c r="O56" i="2"/>
  <c r="P102" i="8"/>
  <c r="X60" i="8"/>
  <c r="AA101" i="8"/>
  <c r="H96" i="8"/>
  <c r="AB62" i="2"/>
  <c r="P89" i="8"/>
  <c r="AA62" i="8"/>
  <c r="G110" i="8"/>
  <c r="AD96" i="8"/>
  <c r="F52" i="2"/>
  <c r="R67" i="8"/>
  <c r="AA75" i="8"/>
  <c r="T85" i="8"/>
  <c r="AA54" i="2"/>
  <c r="N50" i="8"/>
  <c r="H77" i="8"/>
  <c r="J65" i="2"/>
  <c r="AD49" i="2"/>
  <c r="F62" i="2"/>
  <c r="O64" i="2"/>
  <c r="E50" i="2"/>
  <c r="H109" i="8"/>
  <c r="S75" i="8"/>
  <c r="AA90" i="8"/>
  <c r="I99" i="8"/>
  <c r="AC63" i="8"/>
  <c r="Q64" i="8"/>
  <c r="D21" i="2"/>
  <c r="N110" i="2"/>
  <c r="E90" i="8"/>
  <c r="Z81" i="8"/>
  <c r="Q108" i="2"/>
  <c r="O65" i="2"/>
  <c r="X73" i="8"/>
  <c r="D60" i="2"/>
  <c r="Y78" i="8"/>
  <c r="S99" i="8"/>
  <c r="P87" i="8"/>
  <c r="AD74" i="8"/>
  <c r="AC48" i="2"/>
  <c r="Q66" i="8"/>
  <c r="AC60" i="8"/>
  <c r="D66" i="8"/>
  <c r="AD90" i="8"/>
  <c r="E65" i="8"/>
  <c r="R50" i="2"/>
  <c r="X62" i="8"/>
  <c r="D97" i="8"/>
  <c r="P90" i="8"/>
  <c r="AB68" i="8"/>
  <c r="H106" i="8"/>
  <c r="X98" i="8"/>
  <c r="T74" i="8"/>
  <c r="T72" i="8"/>
  <c r="O49" i="8"/>
  <c r="I106" i="8"/>
  <c r="O65" i="8"/>
  <c r="AD50" i="2"/>
  <c r="AB84" i="8"/>
  <c r="D99" i="8"/>
  <c r="AC53" i="2"/>
  <c r="F108" i="2"/>
  <c r="D75" i="8"/>
  <c r="AC54" i="8"/>
  <c r="AC90" i="8"/>
  <c r="R72" i="8"/>
  <c r="O11" i="8"/>
  <c r="F95" i="8"/>
  <c r="Y62" i="8"/>
  <c r="D85" i="8"/>
  <c r="AD97" i="8"/>
  <c r="H107" i="8"/>
  <c r="AC84" i="8"/>
  <c r="AC48" i="8"/>
  <c r="X52" i="2"/>
  <c r="J22" i="2"/>
  <c r="G64" i="8"/>
  <c r="F83" i="8"/>
  <c r="H82" i="8"/>
  <c r="F49" i="2"/>
  <c r="D73" i="8"/>
  <c r="O89" i="8"/>
  <c r="F102" i="8"/>
  <c r="J63" i="2"/>
  <c r="N109" i="2"/>
  <c r="Z103" i="8"/>
  <c r="I68" i="2"/>
  <c r="R55" i="2"/>
  <c r="O13" i="8"/>
  <c r="I62" i="2"/>
  <c r="AA13" i="8"/>
  <c r="Z109" i="2"/>
  <c r="F74" i="8"/>
  <c r="Q97" i="8"/>
  <c r="Z54" i="8"/>
  <c r="Z98" i="8"/>
  <c r="AB60" i="8"/>
  <c r="I73" i="8"/>
  <c r="N65" i="2"/>
  <c r="H90" i="8"/>
  <c r="AC49" i="2"/>
  <c r="H69" i="8"/>
  <c r="N76" i="8"/>
  <c r="X75" i="8"/>
  <c r="F72" i="8"/>
  <c r="P93" i="8"/>
  <c r="S90" i="8"/>
  <c r="J89" i="8"/>
  <c r="Y66" i="8"/>
  <c r="R53" i="2"/>
  <c r="Q84" i="8"/>
  <c r="AB52" i="8"/>
  <c r="AD84" i="8"/>
  <c r="G100" i="8"/>
  <c r="S77" i="8"/>
  <c r="I90" i="8"/>
  <c r="I48" i="8"/>
  <c r="AA52" i="2"/>
  <c r="Y52" i="8"/>
  <c r="N49" i="8"/>
  <c r="E22" i="2"/>
  <c r="AA69" i="8"/>
  <c r="F56" i="8"/>
  <c r="Z13" i="8"/>
  <c r="N54" i="8"/>
  <c r="O55" i="8"/>
  <c r="AB100" i="8"/>
  <c r="Q54" i="2"/>
  <c r="D94" i="8"/>
  <c r="D80" i="8"/>
  <c r="S51" i="8"/>
  <c r="P74" i="8"/>
  <c r="Q65" i="2"/>
  <c r="N48" i="8"/>
  <c r="Z85" i="8"/>
  <c r="AD64" i="2"/>
  <c r="AD53" i="2"/>
  <c r="AB61" i="2"/>
  <c r="R87" i="8"/>
  <c r="I109" i="8"/>
  <c r="AB110" i="2"/>
  <c r="P76" i="8"/>
  <c r="J50" i="8"/>
  <c r="J68" i="8"/>
  <c r="AD62" i="8"/>
  <c r="Q61" i="8"/>
  <c r="P62" i="2"/>
  <c r="Q102" i="8"/>
  <c r="Z51" i="2"/>
  <c r="Q85" i="8"/>
  <c r="X74" i="2"/>
  <c r="AD74" i="2"/>
  <c r="Y74" i="2"/>
  <c r="AA74" i="2"/>
  <c r="AC74" i="2"/>
  <c r="AB74" i="2"/>
  <c r="Z74" i="2"/>
  <c r="H75" i="2"/>
  <c r="D75" i="2"/>
  <c r="I75" i="2"/>
  <c r="G75" i="2"/>
  <c r="F75" i="2"/>
  <c r="J75" i="2"/>
  <c r="E75" i="2"/>
  <c r="R74" i="2"/>
  <c r="N74" i="2"/>
  <c r="P74" i="2"/>
  <c r="Q74" i="2"/>
  <c r="T74" i="2"/>
  <c r="O74" i="2"/>
  <c r="S74" i="2"/>
  <c r="V75" i="2"/>
  <c r="B76" i="2"/>
  <c r="L75" i="2"/>
  <c r="V21" i="8"/>
  <c r="X75" i="2" a="1"/>
  <c r="E76" i="2" a="1"/>
  <c r="AA75" i="2" a="1"/>
  <c r="Q75" i="2" a="1"/>
  <c r="F76" i="2" a="1"/>
  <c r="T75" i="2" a="1"/>
  <c r="S75" i="2" a="1"/>
  <c r="P75" i="2" a="1"/>
  <c r="Y75" i="2" a="1"/>
  <c r="R75" i="2" a="1"/>
  <c r="D76" i="2" a="1"/>
  <c r="O75" i="2" a="1"/>
  <c r="Z75" i="2" a="1"/>
  <c r="G76" i="2" a="1"/>
  <c r="AD75" i="2" a="1"/>
  <c r="AB75" i="2" a="1"/>
  <c r="H76" i="2" a="1"/>
  <c r="N75" i="2" a="1"/>
  <c r="I76" i="2" a="1"/>
  <c r="J76" i="2" a="1"/>
  <c r="AC75" i="2" a="1"/>
  <c r="O75" i="2" l="1"/>
  <c r="R75" i="2"/>
  <c r="N75" i="2"/>
  <c r="Q75" i="2"/>
  <c r="T75" i="2"/>
  <c r="P75" i="2"/>
  <c r="S75" i="2"/>
  <c r="E76" i="2"/>
  <c r="H76" i="2"/>
  <c r="D76" i="2"/>
  <c r="G76" i="2"/>
  <c r="J76" i="2"/>
  <c r="F76" i="2"/>
  <c r="I76" i="2"/>
  <c r="AC75" i="2"/>
  <c r="AB75" i="2"/>
  <c r="AA75" i="2"/>
  <c r="Y75" i="2"/>
  <c r="X75" i="2"/>
  <c r="AD75" i="2"/>
  <c r="Z75" i="2"/>
  <c r="L76" i="2"/>
  <c r="B77" i="2"/>
  <c r="V76" i="2"/>
  <c r="B22" i="8"/>
  <c r="V22" i="8"/>
  <c r="L22" i="8"/>
  <c r="Z76" i="2" a="1"/>
  <c r="H77" i="2" a="1"/>
  <c r="I77" i="2" a="1"/>
  <c r="R76" i="2" a="1"/>
  <c r="D77" i="2" a="1"/>
  <c r="J77" i="2" a="1"/>
  <c r="X76" i="2" a="1"/>
  <c r="AB76" i="2" a="1"/>
  <c r="F77" i="2" a="1"/>
  <c r="E77" i="2" a="1"/>
  <c r="Q76" i="2" a="1"/>
  <c r="AD76" i="2" a="1"/>
  <c r="T76" i="2" a="1"/>
  <c r="AA76" i="2" a="1"/>
  <c r="AC76" i="2" a="1"/>
  <c r="P76" i="2" a="1"/>
  <c r="Y76" i="2" a="1"/>
  <c r="O76" i="2" a="1"/>
  <c r="S76" i="2" a="1"/>
  <c r="G77" i="2" a="1"/>
  <c r="N76" i="2" a="1"/>
  <c r="Z76" i="2" l="1"/>
  <c r="AC76" i="2"/>
  <c r="Y76" i="2"/>
  <c r="X76" i="2"/>
  <c r="AB76" i="2"/>
  <c r="AA76" i="2"/>
  <c r="AD76" i="2"/>
  <c r="F77" i="2"/>
  <c r="I77" i="2"/>
  <c r="E77" i="2"/>
  <c r="J77" i="2"/>
  <c r="H77" i="2"/>
  <c r="D77" i="2"/>
  <c r="G77" i="2"/>
  <c r="P76" i="2"/>
  <c r="S76" i="2"/>
  <c r="N76" i="2"/>
  <c r="O76" i="2"/>
  <c r="R76" i="2"/>
  <c r="T76" i="2"/>
  <c r="Q76" i="2"/>
  <c r="V77" i="2"/>
  <c r="B78" i="2"/>
  <c r="L77" i="2"/>
  <c r="L23" i="8"/>
  <c r="V23" i="8"/>
  <c r="B23" i="8"/>
  <c r="Z77" i="2" a="1"/>
  <c r="P77" i="2" a="1"/>
  <c r="F78" i="2" a="1"/>
  <c r="S77" i="2" a="1"/>
  <c r="X77" i="2" a="1"/>
  <c r="T77" i="2" a="1"/>
  <c r="AC77" i="2" a="1"/>
  <c r="G78" i="2" a="1"/>
  <c r="Y77" i="2" a="1"/>
  <c r="J78" i="2" a="1"/>
  <c r="R77" i="2" a="1"/>
  <c r="AB77" i="2" a="1"/>
  <c r="N77" i="2" a="1"/>
  <c r="I78" i="2" a="1"/>
  <c r="O77" i="2" a="1"/>
  <c r="AD77" i="2" a="1"/>
  <c r="AA77" i="2" a="1"/>
  <c r="Q77" i="2" a="1"/>
  <c r="H78" i="2" a="1"/>
  <c r="E78" i="2" a="1"/>
  <c r="D78" i="2" a="1"/>
  <c r="P77" i="2" l="1"/>
  <c r="S77" i="2"/>
  <c r="O77" i="2"/>
  <c r="Q77" i="2"/>
  <c r="R77" i="2"/>
  <c r="N77" i="2"/>
  <c r="T77" i="2"/>
  <c r="G78" i="2"/>
  <c r="H78" i="2"/>
  <c r="J78" i="2"/>
  <c r="F78" i="2"/>
  <c r="I78" i="2"/>
  <c r="D78" i="2"/>
  <c r="E78" i="2"/>
  <c r="Z77" i="2"/>
  <c r="AD77" i="2"/>
  <c r="AC77" i="2"/>
  <c r="Y77" i="2"/>
  <c r="AB77" i="2"/>
  <c r="X77" i="2"/>
  <c r="AA77" i="2"/>
  <c r="L78" i="2"/>
  <c r="B79" i="2"/>
  <c r="V78" i="2"/>
  <c r="B24" i="8"/>
  <c r="V24" i="8"/>
  <c r="L24" i="8"/>
  <c r="I79" i="2" a="1"/>
  <c r="AD78" i="2" a="1"/>
  <c r="R78" i="2" a="1"/>
  <c r="N78" i="2" a="1"/>
  <c r="S78" i="2" a="1"/>
  <c r="AA78" i="2" a="1"/>
  <c r="O78" i="2" a="1"/>
  <c r="T78" i="2" a="1"/>
  <c r="Y78" i="2" a="1"/>
  <c r="Z78" i="2" a="1"/>
  <c r="P78" i="2" a="1"/>
  <c r="AC78" i="2" a="1"/>
  <c r="H79" i="2" a="1"/>
  <c r="E79" i="2" a="1"/>
  <c r="Q78" i="2" a="1"/>
  <c r="X78" i="2" a="1"/>
  <c r="G79" i="2" a="1"/>
  <c r="J79" i="2" a="1"/>
  <c r="F79" i="2" a="1"/>
  <c r="D79" i="2" a="1"/>
  <c r="AB78" i="2" a="1"/>
  <c r="G79" i="2" l="1"/>
  <c r="J79" i="2"/>
  <c r="F79" i="2"/>
  <c r="E79" i="2"/>
  <c r="I79" i="2"/>
  <c r="D79" i="2"/>
  <c r="H79" i="2"/>
  <c r="AD78" i="2"/>
  <c r="Z78" i="2"/>
  <c r="AC78" i="2"/>
  <c r="Y78" i="2"/>
  <c r="AB78" i="2"/>
  <c r="X78" i="2"/>
  <c r="AA78" i="2"/>
  <c r="T78" i="2"/>
  <c r="P78" i="2"/>
  <c r="S78" i="2"/>
  <c r="O78" i="2"/>
  <c r="N78" i="2"/>
  <c r="R78" i="2"/>
  <c r="Q78" i="2"/>
  <c r="B80" i="2"/>
  <c r="V79" i="2"/>
  <c r="L79" i="2"/>
  <c r="V25" i="8"/>
  <c r="L25" i="8"/>
  <c r="B25" i="8"/>
  <c r="H80" i="2" a="1"/>
  <c r="Y79" i="2" a="1"/>
  <c r="S79" i="2" a="1"/>
  <c r="AC79" i="2" a="1"/>
  <c r="N79" i="2" a="1"/>
  <c r="T79" i="2" a="1"/>
  <c r="AA79" i="2" a="1"/>
  <c r="Q79" i="2" a="1"/>
  <c r="F80" i="2" a="1"/>
  <c r="E80" i="2" a="1"/>
  <c r="P79" i="2" a="1"/>
  <c r="AD79" i="2" a="1"/>
  <c r="O79" i="2" a="1"/>
  <c r="I80" i="2" a="1"/>
  <c r="J80" i="2" a="1"/>
  <c r="X79" i="2" a="1"/>
  <c r="G80" i="2" a="1"/>
  <c r="R79" i="2" a="1"/>
  <c r="Z79" i="2" a="1"/>
  <c r="AB79" i="2" a="1"/>
  <c r="D80" i="2" a="1"/>
  <c r="N79" i="2" l="1"/>
  <c r="T79" i="2"/>
  <c r="P79" i="2"/>
  <c r="Q79" i="2"/>
  <c r="S79" i="2"/>
  <c r="O79" i="2"/>
  <c r="R79" i="2"/>
  <c r="Z79" i="2"/>
  <c r="AD79" i="2"/>
  <c r="Y79" i="2"/>
  <c r="AB79" i="2"/>
  <c r="AC79" i="2"/>
  <c r="AA79" i="2"/>
  <c r="X79" i="2"/>
  <c r="D80" i="2"/>
  <c r="H80" i="2"/>
  <c r="G80" i="2"/>
  <c r="J80" i="2"/>
  <c r="F80" i="2"/>
  <c r="E80" i="2"/>
  <c r="I80" i="2"/>
  <c r="L80" i="2"/>
  <c r="V80" i="2"/>
  <c r="B81" i="2"/>
  <c r="B26" i="8"/>
  <c r="L26" i="8"/>
  <c r="V26" i="8"/>
  <c r="Z80" i="2" a="1"/>
  <c r="D81" i="2" a="1"/>
  <c r="AA80" i="2" a="1"/>
  <c r="J81" i="2" a="1"/>
  <c r="O80" i="2" a="1"/>
  <c r="I81" i="2" a="1"/>
  <c r="S80" i="2" a="1"/>
  <c r="R80" i="2" a="1"/>
  <c r="AC80" i="2" a="1"/>
  <c r="G81" i="2" a="1"/>
  <c r="E81" i="2" a="1"/>
  <c r="H81" i="2" a="1"/>
  <c r="Q80" i="2" a="1"/>
  <c r="T80" i="2" a="1"/>
  <c r="F81" i="2" a="1"/>
  <c r="N80" i="2" a="1"/>
  <c r="AB80" i="2" a="1"/>
  <c r="Y80" i="2" a="1"/>
  <c r="P80" i="2" a="1"/>
  <c r="X80" i="2" a="1"/>
  <c r="AD80" i="2" a="1"/>
  <c r="D81" i="2" l="1"/>
  <c r="G81" i="2"/>
  <c r="J81" i="2"/>
  <c r="F81" i="2"/>
  <c r="E81" i="2"/>
  <c r="I81" i="2"/>
  <c r="H81" i="2"/>
  <c r="X80" i="2"/>
  <c r="AA80" i="2"/>
  <c r="Y80" i="2"/>
  <c r="AB80" i="2"/>
  <c r="AD80" i="2"/>
  <c r="Z80" i="2"/>
  <c r="AC80" i="2"/>
  <c r="N80" i="2"/>
  <c r="Q80" i="2"/>
  <c r="R80" i="2"/>
  <c r="T80" i="2"/>
  <c r="P80" i="2"/>
  <c r="S80" i="2"/>
  <c r="O80" i="2"/>
  <c r="B82" i="2"/>
  <c r="V81" i="2"/>
  <c r="L81" i="2"/>
  <c r="L27" i="8"/>
  <c r="V27" i="8"/>
  <c r="B27" i="8"/>
  <c r="I82" i="2" a="1"/>
  <c r="T81" i="2" a="1"/>
  <c r="H82" i="2" a="1"/>
  <c r="J82" i="2" a="1"/>
  <c r="AB81" i="2" a="1"/>
  <c r="O81" i="2" a="1"/>
  <c r="S81" i="2" a="1"/>
  <c r="AA81" i="2" a="1"/>
  <c r="Z81" i="2" a="1"/>
  <c r="G82" i="2" a="1"/>
  <c r="D82" i="2" a="1"/>
  <c r="R81" i="2" a="1"/>
  <c r="X81" i="2" a="1"/>
  <c r="AC81" i="2" a="1"/>
  <c r="AD81" i="2" a="1"/>
  <c r="Q81" i="2" a="1"/>
  <c r="F82" i="2" a="1"/>
  <c r="N81" i="2" a="1"/>
  <c r="P81" i="2" a="1"/>
  <c r="E82" i="2" a="1"/>
  <c r="Y81" i="2" a="1"/>
  <c r="N81" i="2" l="1"/>
  <c r="Q81" i="2"/>
  <c r="P81" i="2"/>
  <c r="T81" i="2"/>
  <c r="S81" i="2"/>
  <c r="O81" i="2"/>
  <c r="R81" i="2"/>
  <c r="X81" i="2"/>
  <c r="Z81" i="2"/>
  <c r="AA81" i="2"/>
  <c r="AD81" i="2"/>
  <c r="AC81" i="2"/>
  <c r="AB81" i="2"/>
  <c r="Y81" i="2"/>
  <c r="E82" i="2"/>
  <c r="H82" i="2"/>
  <c r="D82" i="2"/>
  <c r="G82" i="2"/>
  <c r="J82" i="2"/>
  <c r="F82" i="2"/>
  <c r="I82" i="2"/>
  <c r="L82" i="2"/>
  <c r="V82" i="2"/>
  <c r="B83" i="2"/>
  <c r="L28" i="8"/>
  <c r="B28" i="8"/>
  <c r="V28" i="8"/>
  <c r="AA82" i="2" a="1"/>
  <c r="F83" i="2" a="1"/>
  <c r="R82" i="2" a="1"/>
  <c r="I83" i="2" a="1"/>
  <c r="N82" i="2" a="1"/>
  <c r="H83" i="2" a="1"/>
  <c r="Z82" i="2" a="1"/>
  <c r="X82" i="2" a="1"/>
  <c r="AB82" i="2" a="1"/>
  <c r="T82" i="2" a="1"/>
  <c r="D83" i="2" a="1"/>
  <c r="Q82" i="2" a="1"/>
  <c r="O82" i="2" a="1"/>
  <c r="P82" i="2" a="1"/>
  <c r="Y82" i="2" a="1"/>
  <c r="AD82" i="2" a="1"/>
  <c r="AC82" i="2" a="1"/>
  <c r="E83" i="2" a="1"/>
  <c r="J83" i="2" a="1"/>
  <c r="S82" i="2" a="1"/>
  <c r="G83" i="2" a="1"/>
  <c r="E83" i="2" l="1"/>
  <c r="H83" i="2"/>
  <c r="D83" i="2"/>
  <c r="G83" i="2"/>
  <c r="J83" i="2"/>
  <c r="I83" i="2"/>
  <c r="F83" i="2"/>
  <c r="AB82" i="2"/>
  <c r="Y82" i="2"/>
  <c r="X82" i="2"/>
  <c r="AC82" i="2"/>
  <c r="AA82" i="2"/>
  <c r="AD82" i="2"/>
  <c r="Z82" i="2"/>
  <c r="R82" i="2"/>
  <c r="T82" i="2"/>
  <c r="S82" i="2"/>
  <c r="N82" i="2"/>
  <c r="O82" i="2"/>
  <c r="Q82" i="2"/>
  <c r="P82" i="2"/>
  <c r="B84" i="2"/>
  <c r="V83" i="2"/>
  <c r="L83" i="2"/>
  <c r="V29" i="8"/>
  <c r="L29" i="8"/>
  <c r="B29" i="8"/>
  <c r="AD83" i="2" a="1"/>
  <c r="F84" i="2" a="1"/>
  <c r="X83" i="2" a="1"/>
  <c r="D84" i="2" a="1"/>
  <c r="Z83" i="2" a="1"/>
  <c r="H84" i="2" a="1"/>
  <c r="AC83" i="2" a="1"/>
  <c r="G84" i="2" a="1"/>
  <c r="R83" i="2" a="1"/>
  <c r="AB83" i="2" a="1"/>
  <c r="T83" i="2" a="1"/>
  <c r="P83" i="2" a="1"/>
  <c r="O83" i="2" a="1"/>
  <c r="S83" i="2" a="1"/>
  <c r="Q83" i="2" a="1"/>
  <c r="AA83" i="2" a="1"/>
  <c r="Y83" i="2" a="1"/>
  <c r="I84" i="2" a="1"/>
  <c r="E84" i="2" a="1"/>
  <c r="J84" i="2" a="1"/>
  <c r="N83" i="2" a="1"/>
  <c r="R83" i="2" l="1"/>
  <c r="P83" i="2"/>
  <c r="N83" i="2"/>
  <c r="Q83" i="2"/>
  <c r="T83" i="2"/>
  <c r="S83" i="2"/>
  <c r="O83" i="2"/>
  <c r="X83" i="2"/>
  <c r="AA83" i="2"/>
  <c r="Z83" i="2"/>
  <c r="Y83" i="2"/>
  <c r="AC83" i="2"/>
  <c r="AB83" i="2"/>
  <c r="AD83" i="2"/>
  <c r="D84" i="2"/>
  <c r="J84" i="2"/>
  <c r="F84" i="2"/>
  <c r="G84" i="2"/>
  <c r="H84" i="2"/>
  <c r="I84" i="2"/>
  <c r="E84" i="2"/>
  <c r="L84" i="2"/>
  <c r="V84" i="2"/>
  <c r="B85" i="2"/>
  <c r="L30" i="8"/>
  <c r="V30" i="8"/>
  <c r="B30" i="8"/>
  <c r="E85" i="2" a="1"/>
  <c r="H85" i="2" a="1"/>
  <c r="Z84" i="2" a="1"/>
  <c r="P84" i="2" a="1"/>
  <c r="O84" i="2" a="1"/>
  <c r="AB84" i="2" a="1"/>
  <c r="R84" i="2" a="1"/>
  <c r="F85" i="2" a="1"/>
  <c r="S84" i="2" a="1"/>
  <c r="Q84" i="2" a="1"/>
  <c r="Y84" i="2" a="1"/>
  <c r="AC84" i="2" a="1"/>
  <c r="X84" i="2" a="1"/>
  <c r="I85" i="2" a="1"/>
  <c r="AA84" i="2" a="1"/>
  <c r="G85" i="2" a="1"/>
  <c r="N84" i="2" a="1"/>
  <c r="J85" i="2" a="1"/>
  <c r="AD84" i="2" a="1"/>
  <c r="T84" i="2" a="1"/>
  <c r="D85" i="2" a="1"/>
  <c r="G85" i="2" l="1"/>
  <c r="J85" i="2"/>
  <c r="F85" i="2"/>
  <c r="I85" i="2"/>
  <c r="E85" i="2"/>
  <c r="H85" i="2"/>
  <c r="D85" i="2"/>
  <c r="N84" i="2"/>
  <c r="R84" i="2"/>
  <c r="P84" i="2"/>
  <c r="T84" i="2"/>
  <c r="S84" i="2"/>
  <c r="Q84" i="2"/>
  <c r="O84" i="2"/>
  <c r="Z84" i="2"/>
  <c r="AB84" i="2"/>
  <c r="X84" i="2"/>
  <c r="AD84" i="2"/>
  <c r="AC84" i="2"/>
  <c r="AA84" i="2"/>
  <c r="Y84" i="2"/>
  <c r="B86" i="2"/>
  <c r="L85" i="2"/>
  <c r="V85" i="2"/>
  <c r="V31" i="8"/>
  <c r="L31" i="8"/>
  <c r="B31" i="8"/>
  <c r="J86" i="2" a="1"/>
  <c r="O85" i="2" a="1"/>
  <c r="AA85" i="2" a="1"/>
  <c r="D86" i="2" a="1"/>
  <c r="Z85" i="2" a="1"/>
  <c r="R85" i="2" a="1"/>
  <c r="I86" i="2" a="1"/>
  <c r="G86" i="2" a="1"/>
  <c r="N85" i="2" a="1"/>
  <c r="Q85" i="2" a="1"/>
  <c r="T85" i="2" a="1"/>
  <c r="Y85" i="2" a="1"/>
  <c r="AB85" i="2" a="1"/>
  <c r="H86" i="2" a="1"/>
  <c r="AC85" i="2" a="1"/>
  <c r="S85" i="2" a="1"/>
  <c r="P85" i="2" a="1"/>
  <c r="E86" i="2" a="1"/>
  <c r="AD85" i="2" a="1"/>
  <c r="F86" i="2" a="1"/>
  <c r="X85" i="2" a="1"/>
  <c r="AD85" i="2" l="1"/>
  <c r="AC85" i="2"/>
  <c r="AA85" i="2"/>
  <c r="Z85" i="2"/>
  <c r="X85" i="2"/>
  <c r="Y85" i="2"/>
  <c r="AB85" i="2"/>
  <c r="Q85" i="2"/>
  <c r="P85" i="2"/>
  <c r="S85" i="2"/>
  <c r="R85" i="2"/>
  <c r="T85" i="2"/>
  <c r="O85" i="2"/>
  <c r="N85" i="2"/>
  <c r="G86" i="2"/>
  <c r="D86" i="2"/>
  <c r="J86" i="2"/>
  <c r="H86" i="2"/>
  <c r="F86" i="2"/>
  <c r="I86" i="2"/>
  <c r="E86" i="2"/>
  <c r="V86" i="2"/>
  <c r="L86" i="2"/>
  <c r="B87" i="2"/>
  <c r="L32" i="8"/>
  <c r="V32" i="8"/>
  <c r="B32" i="8"/>
  <c r="J87" i="2" a="1"/>
  <c r="T86" i="2" a="1"/>
  <c r="I87" i="2" a="1"/>
  <c r="Y86" i="2" a="1"/>
  <c r="H87" i="2" a="1"/>
  <c r="Q86" i="2" a="1"/>
  <c r="D87" i="2" a="1"/>
  <c r="Z86" i="2" a="1"/>
  <c r="AB86" i="2" a="1"/>
  <c r="AD86" i="2" a="1"/>
  <c r="R86" i="2" a="1"/>
  <c r="N86" i="2" a="1"/>
  <c r="G87" i="2" a="1"/>
  <c r="AC86" i="2" a="1"/>
  <c r="S86" i="2" a="1"/>
  <c r="E87" i="2" a="1"/>
  <c r="AA86" i="2" a="1"/>
  <c r="F87" i="2" a="1"/>
  <c r="X86" i="2" a="1"/>
  <c r="O86" i="2" a="1"/>
  <c r="P86" i="2" a="1"/>
  <c r="R86" i="2" l="1"/>
  <c r="O86" i="2"/>
  <c r="N86" i="2"/>
  <c r="T86" i="2"/>
  <c r="P86" i="2"/>
  <c r="Q86" i="2"/>
  <c r="S86" i="2"/>
  <c r="D87" i="2"/>
  <c r="G87" i="2"/>
  <c r="J87" i="2"/>
  <c r="F87" i="2"/>
  <c r="I87" i="2"/>
  <c r="E87" i="2"/>
  <c r="H87" i="2"/>
  <c r="X86" i="2"/>
  <c r="AD86" i="2"/>
  <c r="Y86" i="2"/>
  <c r="AA86" i="2"/>
  <c r="AB86" i="2"/>
  <c r="Z86" i="2"/>
  <c r="AC86" i="2"/>
  <c r="L87" i="2"/>
  <c r="B88" i="2"/>
  <c r="V87" i="2"/>
  <c r="L33" i="8"/>
  <c r="V33" i="8"/>
  <c r="B33" i="8"/>
  <c r="AC87" i="2" a="1"/>
  <c r="N87" i="2" a="1"/>
  <c r="G88" i="2" a="1"/>
  <c r="AD87" i="2" a="1"/>
  <c r="S87" i="2" a="1"/>
  <c r="J88" i="2" a="1"/>
  <c r="X87" i="2" a="1"/>
  <c r="E88" i="2" a="1"/>
  <c r="Q87" i="2" a="1"/>
  <c r="P87" i="2" a="1"/>
  <c r="Z87" i="2" a="1"/>
  <c r="AA87" i="2" a="1"/>
  <c r="Y87" i="2" a="1"/>
  <c r="T87" i="2" a="1"/>
  <c r="O87" i="2" a="1"/>
  <c r="F88" i="2" a="1"/>
  <c r="D88" i="2" a="1"/>
  <c r="I88" i="2" a="1"/>
  <c r="AB87" i="2" a="1"/>
  <c r="H88" i="2" a="1"/>
  <c r="R87" i="2" a="1"/>
  <c r="AB87" i="2" l="1"/>
  <c r="Y87" i="2"/>
  <c r="X87" i="2"/>
  <c r="AA87" i="2"/>
  <c r="AC87" i="2"/>
  <c r="AD87" i="2"/>
  <c r="Z87" i="2"/>
  <c r="E88" i="2"/>
  <c r="I88" i="2"/>
  <c r="H88" i="2"/>
  <c r="D88" i="2"/>
  <c r="G88" i="2"/>
  <c r="J88" i="2"/>
  <c r="F88" i="2"/>
  <c r="R87" i="2"/>
  <c r="Q87" i="2"/>
  <c r="O87" i="2"/>
  <c r="N87" i="2"/>
  <c r="T87" i="2"/>
  <c r="P87" i="2"/>
  <c r="S87" i="2"/>
  <c r="V88" i="2"/>
  <c r="B89" i="2"/>
  <c r="L88" i="2"/>
  <c r="V34" i="8"/>
  <c r="L34" i="8"/>
  <c r="B34" i="8"/>
  <c r="N88" i="2" a="1"/>
  <c r="O88" i="2" a="1"/>
  <c r="X88" i="2" a="1"/>
  <c r="Q88" i="2" a="1"/>
  <c r="P88" i="2" a="1"/>
  <c r="H89" i="2" a="1"/>
  <c r="Z88" i="2" a="1"/>
  <c r="I89" i="2" a="1"/>
  <c r="G89" i="2" a="1"/>
  <c r="AB88" i="2" a="1"/>
  <c r="Y88" i="2" a="1"/>
  <c r="T88" i="2" a="1"/>
  <c r="D89" i="2" a="1"/>
  <c r="AD88" i="2" a="1"/>
  <c r="F89" i="2" a="1"/>
  <c r="AA88" i="2" a="1"/>
  <c r="J89" i="2" a="1"/>
  <c r="E89" i="2" a="1"/>
  <c r="AC88" i="2" a="1"/>
  <c r="S88" i="2" a="1"/>
  <c r="R88" i="2" a="1"/>
  <c r="S88" i="2" l="1"/>
  <c r="R88" i="2"/>
  <c r="Q88" i="2"/>
  <c r="O88" i="2"/>
  <c r="N88" i="2"/>
  <c r="T88" i="2"/>
  <c r="P88" i="2"/>
  <c r="E89" i="2"/>
  <c r="D89" i="2"/>
  <c r="F89" i="2"/>
  <c r="H89" i="2"/>
  <c r="I89" i="2"/>
  <c r="G89" i="2"/>
  <c r="J89" i="2"/>
  <c r="AB88" i="2"/>
  <c r="Y88" i="2"/>
  <c r="AA88" i="2"/>
  <c r="AC88" i="2"/>
  <c r="AD88" i="2"/>
  <c r="Z88" i="2"/>
  <c r="X88" i="2"/>
  <c r="L89" i="2"/>
  <c r="B90" i="2"/>
  <c r="V89" i="2"/>
  <c r="B35" i="8"/>
  <c r="L35" i="8"/>
  <c r="V35" i="8"/>
  <c r="Q89" i="2" a="1"/>
  <c r="AB89" i="2" a="1"/>
  <c r="Y89" i="2" a="1"/>
  <c r="R89" i="2" a="1"/>
  <c r="N89" i="2" a="1"/>
  <c r="P89" i="2" a="1"/>
  <c r="T89" i="2" a="1"/>
  <c r="O89" i="2" a="1"/>
  <c r="Z89" i="2" a="1"/>
  <c r="J90" i="2" a="1"/>
  <c r="AD89" i="2" a="1"/>
  <c r="AA89" i="2" a="1"/>
  <c r="AC89" i="2" a="1"/>
  <c r="D90" i="2" a="1"/>
  <c r="F90" i="2" a="1"/>
  <c r="I90" i="2" a="1"/>
  <c r="H90" i="2" a="1"/>
  <c r="X89" i="2" a="1"/>
  <c r="E90" i="2" a="1"/>
  <c r="G90" i="2" a="1"/>
  <c r="S89" i="2" a="1"/>
  <c r="J90" i="2" l="1"/>
  <c r="I90" i="2"/>
  <c r="F90" i="2"/>
  <c r="G90" i="2"/>
  <c r="E90" i="2"/>
  <c r="H90" i="2"/>
  <c r="D90" i="2"/>
  <c r="Y89" i="2"/>
  <c r="X89" i="2"/>
  <c r="AA89" i="2"/>
  <c r="AB89" i="2"/>
  <c r="AD89" i="2"/>
  <c r="Z89" i="2"/>
  <c r="AC89" i="2"/>
  <c r="O89" i="2"/>
  <c r="S89" i="2"/>
  <c r="R89" i="2"/>
  <c r="N89" i="2"/>
  <c r="Q89" i="2"/>
  <c r="T89" i="2"/>
  <c r="P89" i="2"/>
  <c r="B91" i="2"/>
  <c r="V90" i="2"/>
  <c r="L90" i="2"/>
  <c r="V36" i="8"/>
  <c r="L36" i="8"/>
  <c r="H91" i="2" a="1"/>
  <c r="J91" i="2" a="1"/>
  <c r="Z90" i="2" a="1"/>
  <c r="AD90" i="2" a="1"/>
  <c r="E91" i="2" a="1"/>
  <c r="F91" i="2" a="1"/>
  <c r="Q90" i="2" a="1"/>
  <c r="AC90" i="2" a="1"/>
  <c r="I91" i="2" a="1"/>
  <c r="Y90" i="2" a="1"/>
  <c r="D91" i="2" a="1"/>
  <c r="AB90" i="2" a="1"/>
  <c r="X90" i="2" a="1"/>
  <c r="S90" i="2" a="1"/>
  <c r="R90" i="2" a="1"/>
  <c r="P90" i="2" a="1"/>
  <c r="T90" i="2" a="1"/>
  <c r="O90" i="2" a="1"/>
  <c r="AA90" i="2" a="1"/>
  <c r="N90" i="2" a="1"/>
  <c r="G91" i="2" a="1"/>
  <c r="P90" i="2" l="1"/>
  <c r="O90" i="2"/>
  <c r="S90" i="2"/>
  <c r="Q90" i="2"/>
  <c r="R90" i="2"/>
  <c r="N90" i="2"/>
  <c r="T90" i="2"/>
  <c r="Y90" i="2"/>
  <c r="AD90" i="2"/>
  <c r="Z90" i="2"/>
  <c r="AB90" i="2"/>
  <c r="X90" i="2"/>
  <c r="AC90" i="2"/>
  <c r="AA90" i="2"/>
  <c r="F91" i="2"/>
  <c r="E91" i="2"/>
  <c r="H91" i="2"/>
  <c r="I91" i="2"/>
  <c r="D91" i="2"/>
  <c r="G91" i="2"/>
  <c r="J91" i="2"/>
  <c r="L91" i="2"/>
  <c r="V91" i="2"/>
  <c r="B92" i="2"/>
  <c r="B37" i="8"/>
  <c r="L37" i="8"/>
  <c r="V37" i="8"/>
  <c r="D92" i="2" a="1"/>
  <c r="T91" i="2" a="1"/>
  <c r="N91" i="2" a="1"/>
  <c r="H92" i="2" a="1"/>
  <c r="AD91" i="2" a="1"/>
  <c r="R91" i="2" a="1"/>
  <c r="S91" i="2" a="1"/>
  <c r="AB91" i="2" a="1"/>
  <c r="Q91" i="2" a="1"/>
  <c r="Y91" i="2" a="1"/>
  <c r="X91" i="2" a="1"/>
  <c r="Z91" i="2" a="1"/>
  <c r="I92" i="2" a="1"/>
  <c r="AC91" i="2" a="1"/>
  <c r="E92" i="2" a="1"/>
  <c r="AA91" i="2" a="1"/>
  <c r="G92" i="2" a="1"/>
  <c r="J92" i="2" a="1"/>
  <c r="O91" i="2" a="1"/>
  <c r="F92" i="2" a="1"/>
  <c r="P91" i="2" a="1"/>
  <c r="F92" i="2" l="1"/>
  <c r="I92" i="2"/>
  <c r="G92" i="2"/>
  <c r="D92" i="2"/>
  <c r="E92" i="2"/>
  <c r="J92" i="2"/>
  <c r="H92" i="2"/>
  <c r="Z91" i="2"/>
  <c r="Y91" i="2"/>
  <c r="AB91" i="2"/>
  <c r="AC91" i="2"/>
  <c r="X91" i="2"/>
  <c r="AA91" i="2"/>
  <c r="AD91" i="2"/>
  <c r="P91" i="2"/>
  <c r="T91" i="2"/>
  <c r="S91" i="2"/>
  <c r="O91" i="2"/>
  <c r="R91" i="2"/>
  <c r="N91" i="2"/>
  <c r="Q91" i="2"/>
  <c r="B93" i="2"/>
  <c r="V92" i="2"/>
  <c r="L92" i="2"/>
  <c r="V38" i="8"/>
  <c r="L38" i="8"/>
  <c r="B38" i="8"/>
  <c r="H93" i="2" a="1"/>
  <c r="Y92" i="2" a="1"/>
  <c r="N92" i="2" a="1"/>
  <c r="AA92" i="2" a="1"/>
  <c r="J93" i="2" a="1"/>
  <c r="X92" i="2" a="1"/>
  <c r="E93" i="2" a="1"/>
  <c r="I93" i="2" a="1"/>
  <c r="O92" i="2" a="1"/>
  <c r="P92" i="2" a="1"/>
  <c r="F93" i="2" a="1"/>
  <c r="G93" i="2" a="1"/>
  <c r="AC92" i="2" a="1"/>
  <c r="S92" i="2" a="1"/>
  <c r="R92" i="2" a="1"/>
  <c r="AD92" i="2" a="1"/>
  <c r="Q92" i="2" a="1"/>
  <c r="Z92" i="2" a="1"/>
  <c r="D93" i="2" a="1"/>
  <c r="AB92" i="2" a="1"/>
  <c r="T92" i="2" a="1"/>
  <c r="Q92" i="2" l="1"/>
  <c r="S92" i="2"/>
  <c r="P92" i="2"/>
  <c r="O92" i="2"/>
  <c r="R92" i="2"/>
  <c r="N92" i="2"/>
  <c r="T92" i="2"/>
  <c r="AD92" i="2"/>
  <c r="X92" i="2"/>
  <c r="AA92" i="2"/>
  <c r="Z92" i="2"/>
  <c r="AC92" i="2"/>
  <c r="Y92" i="2"/>
  <c r="AB92" i="2"/>
  <c r="I93" i="2"/>
  <c r="D93" i="2"/>
  <c r="G93" i="2"/>
  <c r="J93" i="2"/>
  <c r="F93" i="2"/>
  <c r="E93" i="2"/>
  <c r="H93" i="2"/>
  <c r="L93" i="2"/>
  <c r="V93" i="2"/>
  <c r="B94" i="2"/>
  <c r="L39" i="8"/>
  <c r="V39" i="8"/>
  <c r="B39" i="8"/>
  <c r="P93" i="2" a="1"/>
  <c r="AB93" i="2" a="1"/>
  <c r="S93" i="2" a="1"/>
  <c r="O93" i="2" a="1"/>
  <c r="I94" i="2" a="1"/>
  <c r="Z93" i="2" a="1"/>
  <c r="F94" i="2" a="1"/>
  <c r="Q93" i="2" a="1"/>
  <c r="AD93" i="2" a="1"/>
  <c r="R93" i="2" a="1"/>
  <c r="AA93" i="2" a="1"/>
  <c r="N93" i="2" a="1"/>
  <c r="G94" i="2" a="1"/>
  <c r="T93" i="2" a="1"/>
  <c r="Y93" i="2" a="1"/>
  <c r="J94" i="2" a="1"/>
  <c r="E94" i="2" a="1"/>
  <c r="X93" i="2" a="1"/>
  <c r="H94" i="2" a="1"/>
  <c r="AC93" i="2" a="1"/>
  <c r="D94" i="2" a="1"/>
  <c r="H94" i="2" l="1"/>
  <c r="D94" i="2"/>
  <c r="J94" i="2"/>
  <c r="F94" i="2"/>
  <c r="I94" i="2"/>
  <c r="E94" i="2"/>
  <c r="G94" i="2"/>
  <c r="X93" i="2"/>
  <c r="AA93" i="2"/>
  <c r="Z93" i="2"/>
  <c r="AB93" i="2"/>
  <c r="AD93" i="2"/>
  <c r="AC93" i="2"/>
  <c r="Y93" i="2"/>
  <c r="Q93" i="2"/>
  <c r="P93" i="2"/>
  <c r="T93" i="2"/>
  <c r="S93" i="2"/>
  <c r="O93" i="2"/>
  <c r="R93" i="2"/>
  <c r="N93" i="2"/>
  <c r="B95" i="2"/>
  <c r="V94" i="2"/>
  <c r="L94" i="2"/>
  <c r="V40" i="8"/>
  <c r="B40" i="8"/>
  <c r="L40" i="8"/>
  <c r="Y94" i="2" a="1"/>
  <c r="AB94" i="2" a="1"/>
  <c r="D95" i="2" a="1"/>
  <c r="G95" i="2" a="1"/>
  <c r="O94" i="2" a="1"/>
  <c r="I95" i="2" a="1"/>
  <c r="R94" i="2" a="1"/>
  <c r="AC94" i="2" a="1"/>
  <c r="Q94" i="2" a="1"/>
  <c r="T94" i="2" a="1"/>
  <c r="J95" i="2" a="1"/>
  <c r="H95" i="2" a="1"/>
  <c r="Z94" i="2" a="1"/>
  <c r="AD94" i="2" a="1"/>
  <c r="AA94" i="2" a="1"/>
  <c r="X94" i="2" a="1"/>
  <c r="E95" i="2" a="1"/>
  <c r="S94" i="2" a="1"/>
  <c r="P94" i="2" a="1"/>
  <c r="N94" i="2" a="1"/>
  <c r="F95" i="2" a="1"/>
  <c r="N94" i="2" l="1"/>
  <c r="T94" i="2"/>
  <c r="Q94" i="2"/>
  <c r="O94" i="2"/>
  <c r="R94" i="2"/>
  <c r="P94" i="2"/>
  <c r="S94" i="2"/>
  <c r="AB94" i="2"/>
  <c r="AD94" i="2"/>
  <c r="AC94" i="2"/>
  <c r="Y94" i="2"/>
  <c r="X94" i="2"/>
  <c r="Z94" i="2"/>
  <c r="AA94" i="2"/>
  <c r="H95" i="2"/>
  <c r="D95" i="2"/>
  <c r="G95" i="2"/>
  <c r="E95" i="2"/>
  <c r="J95" i="2"/>
  <c r="F95" i="2"/>
  <c r="I95" i="2"/>
  <c r="L95" i="2"/>
  <c r="V95" i="2"/>
  <c r="B96" i="2"/>
  <c r="V41" i="8"/>
  <c r="B41" i="8"/>
  <c r="L41" i="8"/>
  <c r="F96" i="2" a="1"/>
  <c r="I96" i="2" a="1"/>
  <c r="AC95" i="2" a="1"/>
  <c r="Z95" i="2" a="1"/>
  <c r="Y95" i="2" a="1"/>
  <c r="S95" i="2" a="1"/>
  <c r="R95" i="2" a="1"/>
  <c r="P95" i="2" a="1"/>
  <c r="AB95" i="2" a="1"/>
  <c r="O95" i="2" a="1"/>
  <c r="H96" i="2" a="1"/>
  <c r="D96" i="2" a="1"/>
  <c r="AA95" i="2" a="1"/>
  <c r="E96" i="2" a="1"/>
  <c r="J96" i="2" a="1"/>
  <c r="Q95" i="2" a="1"/>
  <c r="N95" i="2" a="1"/>
  <c r="AD95" i="2" a="1"/>
  <c r="G96" i="2" a="1"/>
  <c r="X95" i="2" a="1"/>
  <c r="T95" i="2" a="1"/>
  <c r="I96" i="2" l="1"/>
  <c r="E96" i="2"/>
  <c r="G96" i="2"/>
  <c r="H96" i="2"/>
  <c r="J96" i="2"/>
  <c r="D96" i="2"/>
  <c r="F96" i="2"/>
  <c r="AA95" i="2"/>
  <c r="AB95" i="2"/>
  <c r="Z95" i="2"/>
  <c r="X95" i="2"/>
  <c r="AD95" i="2"/>
  <c r="AC95" i="2"/>
  <c r="Y95" i="2"/>
  <c r="N95" i="2"/>
  <c r="P95" i="2"/>
  <c r="Q95" i="2"/>
  <c r="O95" i="2"/>
  <c r="T95" i="2"/>
  <c r="R95" i="2"/>
  <c r="S95" i="2"/>
  <c r="B97" i="2"/>
  <c r="V96" i="2"/>
  <c r="L96" i="2"/>
  <c r="V42" i="8"/>
  <c r="L42" i="8"/>
  <c r="B42" i="8"/>
  <c r="X96" i="2" a="1"/>
  <c r="I97" i="2" a="1"/>
  <c r="AA96" i="2" a="1"/>
  <c r="N96" i="2" a="1"/>
  <c r="R96" i="2" a="1"/>
  <c r="P96" i="2" a="1"/>
  <c r="J97" i="2" a="1"/>
  <c r="AB96" i="2" a="1"/>
  <c r="Z96" i="2" a="1"/>
  <c r="G97" i="2" a="1"/>
  <c r="Q96" i="2" a="1"/>
  <c r="O96" i="2" a="1"/>
  <c r="D97" i="2" a="1"/>
  <c r="S96" i="2" a="1"/>
  <c r="AD96" i="2" a="1"/>
  <c r="T96" i="2" a="1"/>
  <c r="AC96" i="2" a="1"/>
  <c r="H97" i="2" a="1"/>
  <c r="F97" i="2" a="1"/>
  <c r="E97" i="2" a="1"/>
  <c r="Y96" i="2" a="1"/>
  <c r="S96" i="2" l="1"/>
  <c r="O96" i="2"/>
  <c r="Q96" i="2"/>
  <c r="R96" i="2"/>
  <c r="N96" i="2"/>
  <c r="P96" i="2"/>
  <c r="T96" i="2"/>
  <c r="Y96" i="2"/>
  <c r="AC96" i="2"/>
  <c r="X96" i="2"/>
  <c r="Z96" i="2"/>
  <c r="AD96" i="2"/>
  <c r="AB96" i="2"/>
  <c r="AA96" i="2"/>
  <c r="G97" i="2"/>
  <c r="F97" i="2"/>
  <c r="I97" i="2"/>
  <c r="E97" i="2"/>
  <c r="J97" i="2"/>
  <c r="H97" i="2"/>
  <c r="D97" i="2"/>
  <c r="L97" i="2"/>
  <c r="V97" i="2"/>
  <c r="B98" i="2"/>
  <c r="L43" i="8"/>
  <c r="V43" i="8"/>
  <c r="B43" i="8"/>
  <c r="O97" i="2" a="1"/>
  <c r="F98" i="2" a="1"/>
  <c r="E98" i="2" a="1"/>
  <c r="N97" i="2" a="1"/>
  <c r="AD97" i="2" a="1"/>
  <c r="Z97" i="2" a="1"/>
  <c r="AA97" i="2" a="1"/>
  <c r="I98" i="2" a="1"/>
  <c r="Y97" i="2" a="1"/>
  <c r="D98" i="2" a="1"/>
  <c r="J98" i="2" a="1"/>
  <c r="X97" i="2" a="1"/>
  <c r="AB97" i="2" a="1"/>
  <c r="Q97" i="2" a="1"/>
  <c r="R97" i="2" a="1"/>
  <c r="T97" i="2" a="1"/>
  <c r="AC97" i="2" a="1"/>
  <c r="H98" i="2" a="1"/>
  <c r="S97" i="2" a="1"/>
  <c r="P97" i="2" a="1"/>
  <c r="G98" i="2" a="1"/>
  <c r="F98" i="2" l="1"/>
  <c r="I98" i="2"/>
  <c r="E98" i="2"/>
  <c r="H98" i="2"/>
  <c r="D98" i="2"/>
  <c r="G98" i="2"/>
  <c r="J98" i="2"/>
  <c r="Y97" i="2"/>
  <c r="Z97" i="2"/>
  <c r="AC97" i="2"/>
  <c r="AA97" i="2"/>
  <c r="AB97" i="2"/>
  <c r="AD97" i="2"/>
  <c r="X97" i="2"/>
  <c r="T97" i="2"/>
  <c r="S97" i="2"/>
  <c r="O97" i="2"/>
  <c r="R97" i="2"/>
  <c r="N97" i="2"/>
  <c r="P97" i="2"/>
  <c r="Q97" i="2"/>
  <c r="B99" i="2"/>
  <c r="V98" i="2"/>
  <c r="L98" i="2"/>
  <c r="B44" i="8"/>
  <c r="V44" i="8"/>
  <c r="L44" i="8"/>
  <c r="G99" i="2" a="1"/>
  <c r="N98" i="2" a="1"/>
  <c r="T98" i="2" a="1"/>
  <c r="Q98" i="2" a="1"/>
  <c r="Y98" i="2" a="1"/>
  <c r="Z98" i="2" a="1"/>
  <c r="AD98" i="2" a="1"/>
  <c r="J99" i="2" a="1"/>
  <c r="E99" i="2" a="1"/>
  <c r="H99" i="2" a="1"/>
  <c r="X98" i="2" a="1"/>
  <c r="S98" i="2" a="1"/>
  <c r="AA98" i="2" a="1"/>
  <c r="D99" i="2" a="1"/>
  <c r="I99" i="2" a="1"/>
  <c r="O98" i="2" a="1"/>
  <c r="AB98" i="2" a="1"/>
  <c r="AC98" i="2" a="1"/>
  <c r="R98" i="2" a="1"/>
  <c r="F99" i="2" a="1"/>
  <c r="P98" i="2" a="1"/>
  <c r="N98" i="2" l="1"/>
  <c r="R98" i="2"/>
  <c r="T98" i="2"/>
  <c r="Q98" i="2"/>
  <c r="P98" i="2"/>
  <c r="O98" i="2"/>
  <c r="S98" i="2"/>
  <c r="AB98" i="2"/>
  <c r="AC98" i="2"/>
  <c r="X98" i="2"/>
  <c r="Z98" i="2"/>
  <c r="Y98" i="2"/>
  <c r="AA98" i="2"/>
  <c r="AD98" i="2"/>
  <c r="G99" i="2"/>
  <c r="I99" i="2"/>
  <c r="F99" i="2"/>
  <c r="J99" i="2"/>
  <c r="E99" i="2"/>
  <c r="D99" i="2"/>
  <c r="H99" i="2"/>
  <c r="L99" i="2"/>
  <c r="V99" i="2"/>
  <c r="B100" i="2"/>
  <c r="B45" i="8"/>
  <c r="L45" i="8"/>
  <c r="V45" i="8"/>
  <c r="Q99" i="2" a="1"/>
  <c r="I100" i="2" a="1"/>
  <c r="G100" i="2" a="1"/>
  <c r="R99" i="2" a="1"/>
  <c r="O99" i="2" a="1"/>
  <c r="AC99" i="2" a="1"/>
  <c r="N99" i="2" a="1"/>
  <c r="AD99" i="2" a="1"/>
  <c r="Z99" i="2" a="1"/>
  <c r="H100" i="2" a="1"/>
  <c r="D100" i="2" a="1"/>
  <c r="E100" i="2" a="1"/>
  <c r="F100" i="2" a="1"/>
  <c r="AA99" i="2" a="1"/>
  <c r="Y99" i="2" a="1"/>
  <c r="X99" i="2" a="1"/>
  <c r="AB99" i="2" a="1"/>
  <c r="T99" i="2" a="1"/>
  <c r="S99" i="2" a="1"/>
  <c r="J100" i="2" a="1"/>
  <c r="P99" i="2" a="1"/>
  <c r="I100" i="2" l="1"/>
  <c r="E100" i="2"/>
  <c r="H100" i="2"/>
  <c r="G100" i="2"/>
  <c r="D100" i="2"/>
  <c r="J100" i="2"/>
  <c r="F100" i="2"/>
  <c r="X99" i="2"/>
  <c r="Z99" i="2"/>
  <c r="AC99" i="2"/>
  <c r="AA99" i="2"/>
  <c r="AD99" i="2"/>
  <c r="Y99" i="2"/>
  <c r="AB99" i="2"/>
  <c r="N99" i="2"/>
  <c r="R99" i="2"/>
  <c r="T99" i="2"/>
  <c r="P99" i="2"/>
  <c r="Q99" i="2"/>
  <c r="S99" i="2"/>
  <c r="O99" i="2"/>
  <c r="B101" i="2"/>
  <c r="V100" i="2"/>
  <c r="L100" i="2"/>
  <c r="V46" i="8"/>
  <c r="L46" i="8"/>
  <c r="B46" i="8"/>
  <c r="G101" i="2" a="1"/>
  <c r="O100" i="2" a="1"/>
  <c r="S100" i="2" a="1"/>
  <c r="T100" i="2" a="1"/>
  <c r="AC100" i="2" a="1"/>
  <c r="J101" i="2" a="1"/>
  <c r="AA100" i="2" a="1"/>
  <c r="D101" i="2" a="1"/>
  <c r="F101" i="2" a="1"/>
  <c r="N100" i="2" a="1"/>
  <c r="I101" i="2" a="1"/>
  <c r="P100" i="2" a="1"/>
  <c r="Z100" i="2" a="1"/>
  <c r="X100" i="2" a="1"/>
  <c r="Q100" i="2" a="1"/>
  <c r="E101" i="2" a="1"/>
  <c r="Y100" i="2" a="1"/>
  <c r="H101" i="2" a="1"/>
  <c r="AB100" i="2" a="1"/>
  <c r="R100" i="2" a="1"/>
  <c r="AD100" i="2" a="1"/>
  <c r="R100" i="2" l="1"/>
  <c r="S100" i="2"/>
  <c r="O100" i="2"/>
  <c r="N100" i="2"/>
  <c r="Q100" i="2"/>
  <c r="T100" i="2"/>
  <c r="P100" i="2"/>
  <c r="Y100" i="2"/>
  <c r="X100" i="2"/>
  <c r="AA100" i="2"/>
  <c r="AB100" i="2"/>
  <c r="AD100" i="2"/>
  <c r="Z100" i="2"/>
  <c r="AC100" i="2"/>
  <c r="G101" i="2"/>
  <c r="D101" i="2"/>
  <c r="H101" i="2"/>
  <c r="I101" i="2"/>
  <c r="J101" i="2"/>
  <c r="F101" i="2"/>
  <c r="E101" i="2"/>
  <c r="L101" i="2"/>
  <c r="V101" i="2"/>
  <c r="B102" i="2"/>
  <c r="B47" i="8"/>
  <c r="V47" i="8"/>
  <c r="L47" i="8"/>
  <c r="O101" i="2" a="1"/>
  <c r="Q101" i="2" a="1"/>
  <c r="T101" i="2" a="1"/>
  <c r="AA101" i="2" a="1"/>
  <c r="X101" i="2" a="1"/>
  <c r="Z101" i="2" a="1"/>
  <c r="J102" i="2" a="1"/>
  <c r="D102" i="2" a="1"/>
  <c r="R101" i="2" a="1"/>
  <c r="H102" i="2" a="1"/>
  <c r="E102" i="2" a="1"/>
  <c r="G102" i="2" a="1"/>
  <c r="N101" i="2" a="1"/>
  <c r="S101" i="2" a="1"/>
  <c r="F102" i="2" a="1"/>
  <c r="AB101" i="2" a="1"/>
  <c r="AC101" i="2" a="1"/>
  <c r="Y101" i="2" a="1"/>
  <c r="AD101" i="2" a="1"/>
  <c r="P101" i="2" a="1"/>
  <c r="I102" i="2" a="1"/>
  <c r="F102" i="2" l="1"/>
  <c r="E102" i="2"/>
  <c r="J102" i="2"/>
  <c r="I102" i="2"/>
  <c r="H102" i="2"/>
  <c r="D102" i="2"/>
  <c r="G102" i="2"/>
  <c r="Y101" i="2"/>
  <c r="X101" i="2"/>
  <c r="AA101" i="2"/>
  <c r="AB101" i="2"/>
  <c r="AC101" i="2"/>
  <c r="AD101" i="2"/>
  <c r="Z101" i="2"/>
  <c r="R101" i="2"/>
  <c r="P101" i="2"/>
  <c r="Q101" i="2"/>
  <c r="N101" i="2"/>
  <c r="S101" i="2"/>
  <c r="O101" i="2"/>
  <c r="T101" i="2"/>
  <c r="B103" i="2"/>
  <c r="V102" i="2"/>
  <c r="L102" i="2"/>
  <c r="L103" i="2" l="1"/>
  <c r="V103" i="2"/>
  <c r="B104" i="2"/>
  <c r="B105" i="2" l="1"/>
  <c r="V104" i="2"/>
  <c r="L104" i="2"/>
  <c r="V105" i="2" l="1"/>
  <c r="B106" i="2"/>
  <c r="L105" i="2"/>
  <c r="B107" i="2" l="1"/>
  <c r="V106" i="2"/>
  <c r="L106" i="2"/>
  <c r="V107" i="2" l="1"/>
  <c r="L107" i="2"/>
  <c r="H35" i="2" l="1" a="1"/>
  <c r="Z26" i="2" a="1"/>
  <c r="J21" i="8" a="1"/>
  <c r="D18" i="2" a="1"/>
  <c r="N17" i="8" a="1"/>
  <c r="Y38" i="2" a="1"/>
  <c r="D39" i="2" a="1"/>
  <c r="Z27" i="8" a="1"/>
  <c r="Q36" i="8" a="1"/>
  <c r="H33" i="2" a="1"/>
  <c r="Q34" i="2" a="1"/>
  <c r="AC39" i="8" a="1"/>
  <c r="P43" i="8" a="1"/>
  <c r="J46" i="2" a="1"/>
  <c r="F17" i="2" a="1"/>
  <c r="P41" i="2" a="1"/>
  <c r="N106" i="2" a="1"/>
  <c r="T32" i="8" a="1"/>
  <c r="AA21" i="2" a="1"/>
  <c r="E30" i="8" a="1"/>
  <c r="X17" i="8" a="1"/>
  <c r="Z106" i="2" a="1"/>
  <c r="E24" i="2" a="1"/>
  <c r="G15" i="8" a="1"/>
  <c r="T25" i="8" a="1"/>
  <c r="Z14" i="2" a="1"/>
  <c r="T21" i="2" a="1"/>
  <c r="O40" i="8" a="1"/>
  <c r="T29" i="2" a="1"/>
  <c r="X28" i="8" a="1"/>
  <c r="Q29" i="2" a="1"/>
  <c r="X21" i="2" a="1"/>
  <c r="Y30" i="2" a="1"/>
  <c r="N37" i="8" a="1"/>
  <c r="AC22" i="2" a="1"/>
  <c r="D107" i="2" a="1"/>
  <c r="D35" i="2" a="1"/>
  <c r="J24" i="2" a="1"/>
  <c r="E28" i="8" a="1"/>
  <c r="Z29" i="8" a="1"/>
  <c r="J34" i="8" a="1"/>
  <c r="Z38" i="2" a="1"/>
  <c r="O29" i="8" a="1"/>
  <c r="J13" i="2" a="1"/>
  <c r="S42" i="8" a="1"/>
  <c r="O19" i="8" a="1"/>
  <c r="H103" i="2" a="1"/>
  <c r="AB27" i="2" a="1"/>
  <c r="S34" i="8" a="1"/>
  <c r="Y40" i="2" a="1"/>
  <c r="E39" i="8" a="1"/>
  <c r="E47" i="2" a="1"/>
  <c r="D21" i="8" a="1"/>
  <c r="R104" i="2" a="1"/>
  <c r="T14" i="8" a="1"/>
  <c r="Q106" i="2" a="1"/>
  <c r="J31" i="8" a="1"/>
  <c r="N27" i="8" a="1"/>
  <c r="D42" i="8" a="1"/>
  <c r="Y36" i="2" a="1"/>
  <c r="AA30" i="8" a="1"/>
  <c r="Z28" i="8" a="1"/>
  <c r="T21" i="8" a="1"/>
  <c r="G33" i="2" a="1"/>
  <c r="I105" i="2" a="1"/>
  <c r="Q23" i="8" a="1"/>
  <c r="T36" i="8" a="1"/>
  <c r="D46" i="8" a="1"/>
  <c r="AC33" i="2" a="1"/>
  <c r="Y16" i="2" a="1"/>
  <c r="Y25" i="2" a="1"/>
  <c r="O26" i="2" a="1"/>
  <c r="J45" i="8" a="1"/>
  <c r="AB24" i="2" a="1"/>
  <c r="AC106" i="2" a="1"/>
  <c r="H17" i="2" a="1"/>
  <c r="Y26" i="2" a="1"/>
  <c r="R32" i="8" a="1"/>
  <c r="AC17" i="8" a="1"/>
  <c r="N19" i="8" a="1"/>
  <c r="I14" i="8" a="1"/>
  <c r="I24" i="8" a="1"/>
  <c r="E23" i="8" a="1"/>
  <c r="I39" i="8" a="1"/>
  <c r="Z34" i="2" a="1"/>
  <c r="Y43" i="8" a="1"/>
  <c r="S26" i="8" a="1"/>
  <c r="AC26" i="8" a="1"/>
  <c r="E20" i="8" a="1"/>
  <c r="AC24" i="8" a="1"/>
  <c r="AA45" i="8" a="1"/>
  <c r="O46" i="8" a="1"/>
  <c r="T15" i="2" a="1"/>
  <c r="Z46" i="8" a="1"/>
  <c r="AC102" i="2" a="1"/>
  <c r="Z46" i="2" a="1"/>
  <c r="N21" i="8" a="1"/>
  <c r="D26" i="8" a="1"/>
  <c r="J19" i="8" a="1"/>
  <c r="Y47" i="2" a="1"/>
  <c r="I45" i="2" a="1"/>
  <c r="E43" i="8" a="1"/>
  <c r="S29" i="2" a="1"/>
  <c r="AD29" i="2" a="1"/>
  <c r="X46" i="8" a="1"/>
  <c r="AB28" i="2" a="1"/>
  <c r="D14" i="8" a="1"/>
  <c r="S17" i="2" a="1"/>
  <c r="I27" i="2" a="1"/>
  <c r="I13" i="2" a="1"/>
  <c r="H18" i="2" a="1"/>
  <c r="Z45" i="8" a="1"/>
  <c r="D14" i="2" a="1"/>
  <c r="AD19" i="8" a="1"/>
  <c r="F31" i="2" a="1"/>
  <c r="P32" i="2" a="1"/>
  <c r="T14" i="2" a="1"/>
  <c r="F38" i="2" a="1"/>
  <c r="X24" i="2" a="1"/>
  <c r="H42" i="2" a="1"/>
  <c r="H29" i="8" a="1"/>
  <c r="F17" i="8" a="1"/>
  <c r="Y21" i="2" a="1"/>
  <c r="S19" i="8" a="1"/>
  <c r="F37" i="2" a="1"/>
  <c r="J34" i="2" a="1"/>
  <c r="D47" i="8" a="1"/>
  <c r="P19" i="8" a="1"/>
  <c r="AB32" i="2" a="1"/>
  <c r="P36" i="8" a="1"/>
  <c r="N30" i="2" a="1"/>
  <c r="X35" i="2" a="1"/>
  <c r="J47" i="2" a="1"/>
  <c r="Q40" i="2" a="1"/>
  <c r="I33" i="2" a="1"/>
  <c r="X16" i="8" a="1"/>
  <c r="N45" i="2" a="1"/>
  <c r="J33" i="8" a="1"/>
  <c r="S15" i="2" a="1"/>
  <c r="I18" i="8" a="1"/>
  <c r="H19" i="8" a="1"/>
  <c r="S26" i="2" a="1"/>
  <c r="O35" i="2" a="1"/>
  <c r="Q43" i="2" a="1"/>
  <c r="X38" i="2" a="1"/>
  <c r="Z28" i="2" a="1"/>
  <c r="S32" i="8" a="1"/>
  <c r="R12" i="2" a="1"/>
  <c r="E18" i="2" a="1"/>
  <c r="S33" i="8" a="1"/>
  <c r="AD37" i="2" a="1"/>
  <c r="T24" i="2" a="1"/>
  <c r="T29" i="8" a="1"/>
  <c r="J28" i="8" a="1"/>
  <c r="G46" i="2" a="1"/>
  <c r="N41" i="2" a="1"/>
  <c r="T27" i="2" a="1"/>
  <c r="T18" i="2" a="1"/>
  <c r="J27" i="8" a="1"/>
  <c r="AC33" i="8" a="1"/>
  <c r="O28" i="8" a="1"/>
  <c r="S38" i="8" a="1"/>
  <c r="AB26" i="2" a="1"/>
  <c r="AA23" i="8" a="1"/>
  <c r="O31" i="8" a="1"/>
  <c r="I37" i="8" a="1"/>
  <c r="G43" i="2" a="1"/>
  <c r="S14" i="8" a="1"/>
  <c r="Y18" i="8" a="1"/>
  <c r="AC18" i="2" a="1"/>
  <c r="AD30" i="8" a="1"/>
  <c r="F19" i="8" a="1"/>
  <c r="Z107" i="2" a="1"/>
  <c r="F29" i="2" a="1"/>
  <c r="O47" i="2" a="1"/>
  <c r="AD39" i="2" a="1"/>
  <c r="P37" i="2" a="1"/>
  <c r="T11" i="2" a="1"/>
  <c r="Z24" i="8" a="1"/>
  <c r="AB41" i="8" a="1"/>
  <c r="N20" i="2" a="1"/>
  <c r="O106" i="2" a="1"/>
  <c r="T34" i="2" a="1"/>
  <c r="X29" i="2" a="1"/>
  <c r="AD23" i="8" a="1"/>
  <c r="S30" i="2" a="1"/>
  <c r="AB33" i="2" a="1"/>
  <c r="AD19" i="2" a="1"/>
  <c r="X36" i="2" a="1"/>
  <c r="H39" i="8" a="1"/>
  <c r="AD47" i="8" a="1"/>
  <c r="X42" i="2" a="1"/>
  <c r="F46" i="8" a="1"/>
  <c r="F106" i="2" a="1"/>
  <c r="E107" i="2" a="1"/>
  <c r="H34" i="8" a="1"/>
  <c r="O38" i="2" a="1"/>
  <c r="AD17" i="8" a="1"/>
  <c r="N34" i="8" a="1"/>
  <c r="G34" i="8" a="1"/>
  <c r="AC42" i="8" a="1"/>
  <c r="X31" i="8" a="1"/>
  <c r="P13" i="2" a="1"/>
  <c r="Y42" i="2" a="1"/>
  <c r="J104" i="2" a="1"/>
  <c r="R14" i="8" a="1"/>
  <c r="Y15" i="2" a="1"/>
  <c r="AD37" i="8" a="1"/>
  <c r="AA18" i="8" a="1"/>
  <c r="AA35" i="8" a="1"/>
  <c r="Q24" i="8" a="1"/>
  <c r="P12" i="2" a="1"/>
  <c r="T104" i="2" a="1"/>
  <c r="O32" i="2" a="1"/>
  <c r="H44" i="8" a="1"/>
  <c r="AC103" i="2" a="1"/>
  <c r="N34" i="2" a="1"/>
  <c r="AB42" i="8" a="1"/>
  <c r="Q32" i="2" a="1"/>
  <c r="F42" i="8" a="1"/>
  <c r="Z42" i="8" a="1"/>
  <c r="AB25" i="8" a="1"/>
  <c r="S37" i="8" a="1"/>
  <c r="J25" i="2" a="1"/>
  <c r="G39" i="8" a="1"/>
  <c r="G28" i="8" a="1"/>
  <c r="R27" i="8" a="1"/>
  <c r="AB40" i="8" a="1"/>
  <c r="I46" i="8" a="1"/>
  <c r="AA41" i="8" a="1"/>
  <c r="X34" i="8" a="1"/>
  <c r="I15" i="2" a="1"/>
  <c r="N41" i="8" a="1"/>
  <c r="T36" i="2" a="1"/>
  <c r="R32" i="2" a="1"/>
  <c r="H37" i="8" a="1"/>
  <c r="Z31" i="2" a="1"/>
  <c r="D24" i="8" a="1"/>
  <c r="G45" i="2" a="1"/>
  <c r="R103" i="2" a="1"/>
  <c r="Q31" i="2" a="1"/>
  <c r="X106" i="2" a="1"/>
  <c r="R39" i="2" a="1"/>
  <c r="J32" i="8" a="1"/>
  <c r="Q11" i="2" a="1"/>
  <c r="T39" i="8" a="1"/>
  <c r="AA22" i="2" a="1"/>
  <c r="S29" i="8" a="1"/>
  <c r="X18" i="8" a="1"/>
  <c r="H44" i="2" a="1"/>
  <c r="S12" i="2" a="1"/>
  <c r="AC28" i="2" a="1"/>
  <c r="AC23" i="2" a="1"/>
  <c r="D45" i="8" a="1"/>
  <c r="Y11" i="2" a="1"/>
  <c r="P25" i="8" a="1"/>
  <c r="AA32" i="8" a="1"/>
  <c r="T40" i="2" a="1"/>
  <c r="P32" i="8" a="1"/>
  <c r="G12" i="2" a="1"/>
  <c r="S46" i="8" a="1"/>
  <c r="F19" i="2" a="1"/>
  <c r="X107" i="2" a="1"/>
  <c r="D30" i="8" a="1"/>
  <c r="AB15" i="2" a="1"/>
  <c r="AB20" i="8" a="1"/>
  <c r="AD23" i="2" a="1"/>
  <c r="D24" i="2" a="1"/>
  <c r="X14" i="2" a="1"/>
  <c r="F34" i="2" a="1"/>
  <c r="F105" i="2" a="1"/>
  <c r="AA21" i="8" a="1"/>
  <c r="H45" i="8" a="1"/>
  <c r="G29" i="2" a="1"/>
  <c r="O15" i="2" a="1"/>
  <c r="X30" i="8" a="1"/>
  <c r="G41" i="2" a="1"/>
  <c r="O107" i="2" a="1"/>
  <c r="AA16" i="2" a="1"/>
  <c r="N33" i="8" a="1"/>
  <c r="S13" i="2" a="1"/>
  <c r="AC44" i="8" a="1"/>
  <c r="O43" i="8" a="1"/>
  <c r="G16" i="2" a="1"/>
  <c r="AB29" i="2" a="1"/>
  <c r="D34" i="2" a="1"/>
  <c r="Q41" i="2" a="1"/>
  <c r="S104" i="2" a="1"/>
  <c r="I18" i="2" a="1"/>
  <c r="G107" i="2" a="1"/>
  <c r="O21" i="8" a="1"/>
  <c r="P42" i="2" a="1"/>
  <c r="H106" i="2" a="1"/>
  <c r="F32" i="2" a="1"/>
  <c r="Y33" i="2" a="1"/>
  <c r="AB35" i="2" a="1"/>
  <c r="R45" i="8" a="1"/>
  <c r="Z32" i="2" a="1"/>
  <c r="O45" i="2" a="1"/>
  <c r="Z20" i="8" a="1"/>
  <c r="E27" i="8" a="1"/>
  <c r="Q19" i="8" a="1"/>
  <c r="AA18" i="2" a="1"/>
  <c r="AD35" i="8" a="1"/>
  <c r="O42" i="2" a="1"/>
  <c r="Q13" i="2" a="1"/>
  <c r="N107" i="2" a="1"/>
  <c r="X45" i="2" a="1"/>
  <c r="P18" i="8" a="1"/>
  <c r="AB17" i="2" a="1"/>
  <c r="N43" i="8" a="1"/>
  <c r="P23" i="2" a="1"/>
  <c r="O43" i="2" a="1"/>
  <c r="X18" i="2" a="1"/>
  <c r="AB25" i="2" a="1"/>
  <c r="I23" i="8" a="1"/>
  <c r="H17" i="8" a="1"/>
  <c r="O46" i="2" a="1"/>
  <c r="AB26" i="8" a="1"/>
  <c r="G22" i="8" a="1"/>
  <c r="G11" i="2" a="1"/>
  <c r="F47" i="2" a="1"/>
  <c r="O30" i="2" a="1"/>
  <c r="D36" i="8" a="1"/>
  <c r="J30" i="2" a="1"/>
  <c r="J38" i="8" a="1"/>
  <c r="E29" i="8" a="1"/>
  <c r="AC29" i="2" a="1"/>
  <c r="H46" i="2" a="1"/>
  <c r="H13" i="2" a="1"/>
  <c r="Y32" i="2" a="1"/>
  <c r="F12" i="2" a="1"/>
  <c r="I41" i="8" a="1"/>
  <c r="E46" i="2" a="1"/>
  <c r="E19" i="2" a="1"/>
  <c r="Z30" i="2" a="1"/>
  <c r="Y106" i="2" a="1"/>
  <c r="AA39" i="2" a="1"/>
  <c r="AC13" i="2" a="1"/>
  <c r="O37" i="8" a="1"/>
  <c r="N104" i="2" a="1"/>
  <c r="AC46" i="8" a="1"/>
  <c r="S28" i="8" a="1"/>
  <c r="T20" i="8" a="1"/>
  <c r="Y16" i="8" a="1"/>
  <c r="S36" i="2" a="1"/>
  <c r="I30" i="8" a="1"/>
  <c r="T47" i="8" a="1"/>
  <c r="O39" i="8" a="1"/>
  <c r="Z23" i="8" a="1"/>
  <c r="T27" i="8" a="1"/>
  <c r="P38" i="8" a="1"/>
  <c r="Q21" i="8" a="1"/>
  <c r="F23" i="8" a="1"/>
  <c r="AD34" i="8" a="1"/>
  <c r="AB14" i="8" a="1"/>
  <c r="Q102" i="2" a="1"/>
  <c r="P22" i="2" a="1"/>
  <c r="G33" i="8" a="1"/>
  <c r="T22" i="2" a="1"/>
  <c r="Q104" i="2" a="1"/>
  <c r="T44" i="2" a="1"/>
  <c r="AD104" i="2" a="1"/>
  <c r="O29" i="2" a="1"/>
  <c r="J30" i="8" a="1"/>
  <c r="N27" i="2" a="1"/>
  <c r="AA17" i="8" a="1"/>
  <c r="G28" i="2" a="1"/>
  <c r="Q17" i="2" a="1"/>
  <c r="Q105" i="2" a="1"/>
  <c r="G25" i="2" a="1"/>
  <c r="S47" i="8" a="1"/>
  <c r="Y44" i="2" a="1"/>
  <c r="G20" i="2" a="1"/>
  <c r="P31" i="2" a="1"/>
  <c r="AD35" i="2" a="1"/>
  <c r="G18" i="8" a="1"/>
  <c r="R18" i="8" a="1"/>
  <c r="N38" i="2" a="1"/>
  <c r="G24" i="8" a="1"/>
  <c r="I42" i="8" a="1"/>
  <c r="E40" i="8" a="1"/>
  <c r="E36" i="2" a="1"/>
  <c r="E43" i="2" a="1"/>
  <c r="AC47" i="2" a="1"/>
  <c r="AC35" i="8" a="1"/>
  <c r="H26" i="8" a="1"/>
  <c r="AD28" i="2" a="1"/>
  <c r="P38" i="2" a="1"/>
  <c r="O19" i="2" a="1"/>
  <c r="I25" i="8" a="1"/>
  <c r="Y28" i="8" a="1"/>
  <c r="E20" i="2" a="1"/>
  <c r="I43" i="8" a="1"/>
  <c r="AB24" i="8" a="1"/>
  <c r="H30" i="2" a="1"/>
  <c r="R26" i="8" a="1"/>
  <c r="J35" i="8" a="1"/>
  <c r="AC15" i="2" a="1"/>
  <c r="F16" i="8" a="1"/>
  <c r="AA34" i="8" a="1"/>
  <c r="P18" i="2" a="1"/>
  <c r="AC37" i="2" a="1"/>
  <c r="X47" i="2" a="1"/>
  <c r="G16" i="8" a="1"/>
  <c r="F15" i="8" a="1"/>
  <c r="J38" i="2" a="1"/>
  <c r="D31" i="2" a="1"/>
  <c r="R46" i="8" a="1"/>
  <c r="T30" i="8" a="1"/>
  <c r="G39" i="2" a="1"/>
  <c r="I45" i="8" a="1"/>
  <c r="Y31" i="2" a="1"/>
  <c r="I25" i="2" a="1"/>
  <c r="AB20" i="2" a="1"/>
  <c r="AA24" i="2" a="1"/>
  <c r="D41" i="2" a="1"/>
  <c r="O14" i="2" a="1"/>
  <c r="X42" i="8" a="1"/>
  <c r="R30" i="8" a="1"/>
  <c r="P107" i="2" a="1"/>
  <c r="S27" i="2" a="1"/>
  <c r="E35" i="8" a="1"/>
  <c r="N13" i="2" a="1"/>
  <c r="F33" i="8" a="1"/>
  <c r="S46" i="2" a="1"/>
  <c r="Q37" i="2" a="1"/>
  <c r="H20" i="8" a="1"/>
  <c r="N31" i="8" a="1"/>
  <c r="D44" i="8" a="1"/>
  <c r="E25" i="8" a="1"/>
  <c r="T40" i="8" a="1"/>
  <c r="N46" i="2" a="1"/>
  <c r="P36" i="2" a="1"/>
  <c r="Y26" i="8" a="1"/>
  <c r="X17" i="2" a="1"/>
  <c r="E14" i="8" a="1"/>
  <c r="T16" i="2" a="1"/>
  <c r="R21" i="8" a="1"/>
  <c r="F36" i="8" a="1"/>
  <c r="AC16" i="2" a="1"/>
  <c r="AC27" i="2" a="1"/>
  <c r="AA47" i="8" a="1"/>
  <c r="N25" i="2" a="1"/>
  <c r="I103" i="2" a="1"/>
  <c r="Q16" i="8" a="1"/>
  <c r="X40" i="8" a="1"/>
  <c r="H12" i="2" a="1"/>
  <c r="J44" i="8" a="1"/>
  <c r="S41" i="2" a="1"/>
  <c r="Y39" i="8" a="1"/>
  <c r="AA25" i="2" a="1"/>
  <c r="N15" i="2" a="1"/>
  <c r="Q20" i="2" a="1"/>
  <c r="AD38" i="2" a="1"/>
  <c r="I35" i="8" a="1"/>
  <c r="F39" i="8" a="1"/>
  <c r="E16" i="2" a="1"/>
  <c r="S35" i="2" a="1"/>
  <c r="G30" i="2" a="1"/>
  <c r="X25" i="2" a="1"/>
  <c r="P29" i="2" a="1"/>
  <c r="T103" i="2" a="1"/>
  <c r="I31" i="8" a="1"/>
  <c r="S15" i="8" a="1"/>
  <c r="Q22" i="8" a="1"/>
  <c r="N32" i="2" a="1"/>
  <c r="F36" i="2" a="1"/>
  <c r="D33" i="2" a="1"/>
  <c r="T13" i="2" a="1"/>
  <c r="N19" i="2" a="1"/>
  <c r="D17" i="8" a="1"/>
  <c r="Y23" i="2" a="1"/>
  <c r="Z21" i="2" a="1"/>
  <c r="P45" i="2" a="1"/>
  <c r="G31" i="2" a="1"/>
  <c r="AB42" i="2" a="1"/>
  <c r="Y46" i="8" a="1"/>
  <c r="I40" i="2" a="1"/>
  <c r="N22" i="8" a="1"/>
  <c r="F40" i="2" a="1"/>
  <c r="N105" i="2" a="1"/>
  <c r="F26" i="8" a="1"/>
  <c r="H28" i="8" a="1"/>
  <c r="G25" i="8" a="1"/>
  <c r="AD31" i="2" a="1"/>
  <c r="R43" i="8" a="1"/>
  <c r="R31" i="8" a="1"/>
  <c r="H35" i="8" a="1"/>
  <c r="O30" i="8" a="1"/>
  <c r="O25" i="8" a="1"/>
  <c r="S39" i="8" a="1"/>
  <c r="O31" i="2" a="1"/>
  <c r="G23" i="2" a="1"/>
  <c r="E29" i="2" a="1"/>
  <c r="AD32" i="2" a="1"/>
  <c r="AB106" i="2" a="1"/>
  <c r="T20" i="2" a="1"/>
  <c r="AD25" i="2" a="1"/>
  <c r="J23" i="8" a="1"/>
  <c r="Q40" i="8" a="1"/>
  <c r="AC19" i="2" a="1"/>
  <c r="P20" i="8" a="1"/>
  <c r="F44" i="2" a="1"/>
  <c r="E17" i="8" a="1"/>
  <c r="Q44" i="8" a="1"/>
  <c r="AD20" i="8" a="1"/>
  <c r="N24" i="2" a="1"/>
  <c r="E40" i="2" a="1"/>
  <c r="AD41" i="8" a="1"/>
  <c r="R42" i="8" a="1"/>
  <c r="H14" i="8" a="1"/>
  <c r="X31" i="2" a="1"/>
  <c r="Q14" i="8" a="1"/>
  <c r="AD41" i="2" a="1"/>
  <c r="Q29" i="8" a="1"/>
  <c r="S22" i="8" a="1"/>
  <c r="AB19" i="8" a="1"/>
  <c r="G38" i="2" a="1"/>
  <c r="O34" i="8" a="1"/>
  <c r="Y18" i="2" a="1"/>
  <c r="F14" i="2" a="1"/>
  <c r="O22" i="2" a="1"/>
  <c r="D38" i="2" a="1"/>
  <c r="J28" i="2" a="1"/>
  <c r="AC19" i="8" a="1"/>
  <c r="Z22" i="2" a="1"/>
  <c r="R38" i="2" a="1"/>
  <c r="D105" i="2" a="1"/>
  <c r="J43" i="2" a="1"/>
  <c r="N44" i="8" a="1"/>
  <c r="S107" i="2" a="1"/>
  <c r="Q27" i="8" a="1"/>
  <c r="Y45" i="2" a="1"/>
  <c r="Z45" i="2" a="1"/>
  <c r="R33" i="8" a="1"/>
  <c r="P46" i="8" a="1"/>
  <c r="AD29" i="8" a="1"/>
  <c r="AC15" i="8" a="1"/>
  <c r="AB21" i="8" a="1"/>
  <c r="AC11" i="2" a="1"/>
  <c r="J11" i="2" a="1"/>
  <c r="O13" i="2" a="1"/>
  <c r="N35" i="2" a="1"/>
  <c r="I37" i="2" a="1"/>
  <c r="Y12" i="2" a="1"/>
  <c r="J37" i="2" a="1"/>
  <c r="O11" i="2" a="1"/>
  <c r="Y105" i="2" a="1"/>
  <c r="Y20" i="8" a="1"/>
  <c r="N103" i="2" a="1"/>
  <c r="O36" i="8" a="1"/>
  <c r="G23" i="8" a="1"/>
  <c r="S44" i="8" a="1"/>
  <c r="H11" i="2" a="1"/>
  <c r="AC34" i="2" a="1"/>
  <c r="N26" i="2" a="1"/>
  <c r="H23" i="2" a="1"/>
  <c r="G37" i="2" a="1"/>
  <c r="X35" i="8" a="1"/>
  <c r="AA42" i="8" a="1"/>
  <c r="E47" i="8" a="1"/>
  <c r="H42" i="8" a="1"/>
  <c r="AD40" i="8" a="1"/>
  <c r="O24" i="8" a="1"/>
  <c r="X104" i="2" a="1"/>
  <c r="O17" i="2" a="1"/>
  <c r="T107" i="2" a="1"/>
  <c r="Z105" i="2" a="1"/>
  <c r="Q16" i="2" a="1"/>
  <c r="N47" i="2" a="1"/>
  <c r="Q18" i="8" a="1"/>
  <c r="AB36" i="8" a="1"/>
  <c r="T33" i="8" a="1"/>
  <c r="S37" i="2" a="1"/>
  <c r="R21" i="2" a="1"/>
  <c r="AA28" i="2" a="1"/>
  <c r="R45" i="2" a="1"/>
  <c r="AD34" i="2" a="1"/>
  <c r="AB47" i="2" a="1"/>
  <c r="D23" i="2" a="1"/>
  <c r="R34" i="8" a="1"/>
  <c r="S24" i="2" a="1"/>
  <c r="AD39" i="8" a="1"/>
  <c r="H27" i="8" a="1"/>
  <c r="AB103" i="2" a="1"/>
  <c r="X41" i="8" a="1"/>
  <c r="D42" i="2" a="1"/>
  <c r="P26" i="2" a="1"/>
  <c r="P31" i="8" a="1"/>
  <c r="Q28" i="2" a="1"/>
  <c r="X32" i="2" a="1"/>
  <c r="G40" i="2" a="1"/>
  <c r="G35" i="2" a="1"/>
  <c r="AD15" i="2" a="1"/>
  <c r="F24" i="2" a="1"/>
  <c r="AB104" i="2" a="1"/>
  <c r="E42" i="8" a="1"/>
  <c r="T28" i="2" a="1"/>
  <c r="T32" i="2" a="1"/>
  <c r="AD12" i="2" a="1"/>
  <c r="AA43" i="8" a="1"/>
  <c r="R36" i="2" a="1"/>
  <c r="E41" i="2" a="1"/>
  <c r="N35" i="8" a="1"/>
  <c r="AA36" i="2" a="1"/>
  <c r="S16" i="2" a="1"/>
  <c r="G35" i="8" a="1"/>
  <c r="J36" i="8" a="1"/>
  <c r="T22" i="8" a="1"/>
  <c r="Q26" i="2" a="1"/>
  <c r="D28" i="2" a="1"/>
  <c r="AC40" i="2" a="1"/>
  <c r="O102" i="2" a="1"/>
  <c r="R28" i="2" a="1"/>
  <c r="R47" i="8" a="1"/>
  <c r="AA39" i="8" a="1"/>
  <c r="E24" i="8" a="1"/>
  <c r="O104" i="2" a="1"/>
  <c r="AD21" i="2" a="1"/>
  <c r="AC43" i="2" a="1"/>
  <c r="O27" i="2" a="1"/>
  <c r="R36" i="8" a="1"/>
  <c r="E33" i="8" a="1"/>
  <c r="R105" i="2" a="1"/>
  <c r="P33" i="8" a="1"/>
  <c r="O25" i="2" a="1"/>
  <c r="Q23" i="2" a="1"/>
  <c r="S38" i="2" a="1"/>
  <c r="Y37" i="8" a="1"/>
  <c r="AA16" i="8" a="1"/>
  <c r="S41" i="8" a="1"/>
  <c r="S21" i="2" a="1"/>
  <c r="E44" i="8" a="1"/>
  <c r="I14" i="2" a="1"/>
  <c r="H107" i="2" a="1"/>
  <c r="J29" i="8" a="1"/>
  <c r="X22" i="2" a="1"/>
  <c r="H20" i="2" a="1"/>
  <c r="J42" i="2" a="1"/>
  <c r="X26" i="2" a="1"/>
  <c r="P43" i="2" a="1"/>
  <c r="H19" i="2" a="1"/>
  <c r="I26" i="2" a="1"/>
  <c r="Z15" i="2" a="1"/>
  <c r="AA33" i="2" a="1"/>
  <c r="E44" i="2" a="1"/>
  <c r="I44" i="8" a="1"/>
  <c r="T37" i="2" a="1"/>
  <c r="J33" i="2" a="1"/>
  <c r="T12" i="2" a="1"/>
  <c r="P27" i="8" a="1"/>
  <c r="I34" i="2" a="1"/>
  <c r="P28" i="8" a="1"/>
  <c r="X33" i="2" a="1"/>
  <c r="S24" i="8" a="1"/>
  <c r="G37" i="8" a="1"/>
  <c r="O35" i="8" a="1"/>
  <c r="Z17" i="8" a="1"/>
  <c r="Z33" i="2" a="1"/>
  <c r="E106" i="2" a="1"/>
  <c r="Q39" i="8" a="1"/>
  <c r="Y39" i="2" a="1"/>
  <c r="N45" i="8" a="1"/>
  <c r="T41" i="2" a="1"/>
  <c r="H41" i="8" a="1"/>
  <c r="R25" i="8" a="1"/>
  <c r="Y13" i="2" a="1"/>
  <c r="Z36" i="2" a="1"/>
  <c r="P14" i="8" a="1"/>
  <c r="E38" i="8" a="1"/>
  <c r="H24" i="2" a="1"/>
  <c r="AB36" i="2" a="1"/>
  <c r="Q44" i="2" a="1"/>
  <c r="R37" i="2" a="1"/>
  <c r="G14" i="2" a="1"/>
  <c r="AC35" i="2" a="1"/>
  <c r="AB30" i="2" a="1"/>
  <c r="X23" i="2" a="1"/>
  <c r="AD45" i="8" a="1"/>
  <c r="I16" i="8" a="1"/>
  <c r="T43" i="2" a="1"/>
  <c r="Q30" i="8" a="1"/>
  <c r="T42" i="2" a="1"/>
  <c r="Z13" i="2" a="1"/>
  <c r="AA28" i="8" a="1"/>
  <c r="O23" i="8" a="1"/>
  <c r="AD14" i="2" a="1"/>
  <c r="F41" i="2" a="1"/>
  <c r="AC24" i="2" a="1"/>
  <c r="G46" i="8" a="1"/>
  <c r="G40" i="8" a="1"/>
  <c r="AB14" i="2" a="1"/>
  <c r="D18" i="8" a="1"/>
  <c r="I107" i="2" a="1"/>
  <c r="T23" i="8" a="1"/>
  <c r="F45" i="8" a="1"/>
  <c r="Q22" i="2" a="1"/>
  <c r="AC41" i="2" a="1"/>
  <c r="AA47" i="2" a="1"/>
  <c r="T34" i="8" a="1"/>
  <c r="D32" i="2" a="1"/>
  <c r="P34" i="8" a="1"/>
  <c r="D32" i="8" a="1"/>
  <c r="AC14" i="2" a="1"/>
  <c r="I33" i="8" a="1"/>
  <c r="R22" i="2" a="1"/>
  <c r="Y32" i="8" a="1"/>
  <c r="D30" i="2" a="1"/>
  <c r="E27" i="2" a="1"/>
  <c r="J27" i="2" a="1"/>
  <c r="S23" i="2" a="1"/>
  <c r="N43" i="2" a="1"/>
  <c r="O47" i="8" a="1"/>
  <c r="AC42" i="2" a="1"/>
  <c r="G26" i="8" a="1"/>
  <c r="Q41" i="8" a="1"/>
  <c r="X45" i="8" a="1"/>
  <c r="AA104" i="2" a="1"/>
  <c r="E34" i="8" a="1"/>
  <c r="D36" i="2" a="1"/>
  <c r="AB105" i="2" a="1"/>
  <c r="AA27" i="8" a="1"/>
  <c r="I15" i="8" a="1"/>
  <c r="Y31" i="8" a="1"/>
  <c r="F38" i="8" a="1"/>
  <c r="AC14" i="8" a="1"/>
  <c r="T31" i="8" a="1"/>
  <c r="Q21" i="2" a="1"/>
  <c r="Z44" i="2" a="1"/>
  <c r="AC104" i="2" a="1"/>
  <c r="G20" i="8" a="1"/>
  <c r="AD24" i="8" a="1"/>
  <c r="S43" i="8" a="1"/>
  <c r="X21" i="8" a="1"/>
  <c r="R13" i="2" a="1"/>
  <c r="Y38" i="8" a="1"/>
  <c r="E103" i="2" a="1"/>
  <c r="AD106" i="2" a="1"/>
  <c r="F27" i="8" a="1"/>
  <c r="AC36" i="8" a="1"/>
  <c r="AA14" i="8" a="1"/>
  <c r="J16" i="8" a="1"/>
  <c r="E14" i="2" a="1"/>
  <c r="F30" i="8" a="1"/>
  <c r="D23" i="8" a="1"/>
  <c r="H33" i="8" a="1"/>
  <c r="AD13" i="2" a="1"/>
  <c r="Q46" i="2" a="1"/>
  <c r="AB47" i="8" a="1"/>
  <c r="Y40" i="8" a="1"/>
  <c r="X34" i="2" a="1"/>
  <c r="H36" i="8" a="1"/>
  <c r="I22" i="8" a="1"/>
  <c r="Y107" i="2" a="1"/>
  <c r="N17" i="2" a="1"/>
  <c r="X25" i="8" a="1"/>
  <c r="G32" i="2" a="1"/>
  <c r="Q12" i="2" a="1"/>
  <c r="AA26" i="2" a="1"/>
  <c r="O16" i="8" a="1"/>
  <c r="H45" i="2" a="1"/>
  <c r="E36" i="8" a="1"/>
  <c r="E25" i="2" a="1"/>
  <c r="AB45" i="8" a="1"/>
  <c r="R17" i="8" a="1"/>
  <c r="AA43" i="2" a="1"/>
  <c r="P19" i="2" a="1"/>
  <c r="Q19" i="2" a="1"/>
  <c r="Y27" i="2" a="1"/>
  <c r="E32" i="8" a="1"/>
  <c r="D19" i="2" a="1"/>
  <c r="P21" i="2" a="1"/>
  <c r="O27" i="8" a="1"/>
  <c r="G34" i="2" a="1"/>
  <c r="Q15" i="8" a="1"/>
  <c r="AC46" i="2" a="1"/>
  <c r="F47" i="8" a="1"/>
  <c r="R15" i="2" a="1"/>
  <c r="F44" i="8" a="1"/>
  <c r="D11" i="2" a="1"/>
  <c r="I42" i="2" a="1"/>
  <c r="O37" i="2" a="1"/>
  <c r="G44" i="2" a="1"/>
  <c r="X27" i="2" a="1"/>
  <c r="D27" i="8" a="1"/>
  <c r="R18" i="2" a="1"/>
  <c r="P24" i="8" a="1"/>
  <c r="Z35" i="2" a="1"/>
  <c r="F18" i="8" a="1"/>
  <c r="AA27" i="2" a="1"/>
  <c r="Z24" i="2" a="1"/>
  <c r="T17" i="2" a="1"/>
  <c r="AC20" i="2" a="1"/>
  <c r="N16" i="8" a="1"/>
  <c r="F23" i="2" a="1"/>
  <c r="O15" i="8" a="1"/>
  <c r="R37" i="8" a="1"/>
  <c r="P15" i="2" a="1"/>
  <c r="R15" i="8" a="1"/>
  <c r="G32" i="8" a="1"/>
  <c r="E31" i="2" a="1"/>
  <c r="Z18" i="2" a="1"/>
  <c r="R44" i="8" a="1"/>
  <c r="I32" i="8" a="1"/>
  <c r="E13" i="2" a="1"/>
  <c r="R16" i="8" a="1"/>
  <c r="D29" i="2" a="1"/>
  <c r="E34" i="2" a="1"/>
  <c r="AB38" i="8" a="1"/>
  <c r="J32" i="2" a="1"/>
  <c r="H25" i="8" a="1"/>
  <c r="P102" i="2" a="1"/>
  <c r="J41" i="8" a="1"/>
  <c r="AA23" i="2" a="1"/>
  <c r="Z35" i="8" a="1"/>
  <c r="E37" i="8" a="1"/>
  <c r="H29" i="2" a="1"/>
  <c r="J26" i="8" a="1"/>
  <c r="J105" i="2" a="1"/>
  <c r="F16" i="2" a="1"/>
  <c r="T44" i="8" a="1"/>
  <c r="E16" i="8" a="1"/>
  <c r="R40" i="8" a="1"/>
  <c r="S40" i="2" a="1"/>
  <c r="AA107" i="2" a="1"/>
  <c r="F35" i="8" a="1"/>
  <c r="AD15" i="8" a="1"/>
  <c r="I29" i="2" a="1"/>
  <c r="Z47" i="8" a="1"/>
  <c r="N18" i="2" a="1"/>
  <c r="O42" i="8" a="1"/>
  <c r="G17" i="2" a="1"/>
  <c r="Z29" i="2" a="1"/>
  <c r="AB13" i="2" a="1"/>
  <c r="I17" i="8" a="1"/>
  <c r="F28" i="2" a="1"/>
  <c r="X27" i="8" a="1"/>
  <c r="E19" i="8" a="1"/>
  <c r="O21" i="2" a="1"/>
  <c r="R43" i="2" a="1"/>
  <c r="AD22" i="8" a="1"/>
  <c r="H28" i="2" a="1"/>
  <c r="G27" i="8" a="1"/>
  <c r="N47" i="8" a="1"/>
  <c r="O41" i="2" a="1"/>
  <c r="Y24" i="8" a="1"/>
  <c r="I20" i="8" a="1"/>
  <c r="R24" i="8" a="1"/>
  <c r="X15" i="2" a="1"/>
  <c r="AA42" i="2" a="1"/>
  <c r="AB28" i="8" a="1"/>
  <c r="X22" i="8" a="1"/>
  <c r="N29" i="8" a="1"/>
  <c r="I39" i="2" a="1"/>
  <c r="F11" i="2" a="1"/>
  <c r="AA20" i="8" a="1"/>
  <c r="N24" i="8" a="1"/>
  <c r="T17" i="8" a="1"/>
  <c r="F28" i="8" a="1"/>
  <c r="H43" i="2" a="1"/>
  <c r="AB45" i="2" a="1"/>
  <c r="D35" i="8" a="1"/>
  <c r="F20" i="8" a="1"/>
  <c r="X33" i="8" a="1"/>
  <c r="F33" i="2" a="1"/>
  <c r="T31" i="2" a="1"/>
  <c r="AA29" i="8" a="1"/>
  <c r="H47" i="8" a="1"/>
  <c r="N31" i="2" a="1"/>
  <c r="X19" i="2" a="1"/>
  <c r="Z104" i="2" a="1"/>
  <c r="X41" i="2" a="1"/>
  <c r="AA19" i="2" a="1"/>
  <c r="J17" i="2" a="1"/>
  <c r="E39" i="2" a="1"/>
  <c r="I19" i="8" a="1"/>
  <c r="H46" i="8" a="1"/>
  <c r="N102" i="2" a="1"/>
  <c r="Y25" i="8" a="1"/>
  <c r="Z11" i="2" a="1"/>
  <c r="X23" i="8" a="1"/>
  <c r="I106" i="2" a="1"/>
  <c r="Q27" i="2" a="1"/>
  <c r="AA36" i="8" a="1"/>
  <c r="Z34" i="8" a="1"/>
  <c r="O26" i="8" a="1"/>
  <c r="S25" i="8" a="1"/>
  <c r="D16" i="2" a="1"/>
  <c r="J22" i="8" a="1"/>
  <c r="J25" i="8" a="1"/>
  <c r="Y14" i="2" a="1"/>
  <c r="J18" i="2" a="1"/>
  <c r="N18" i="8" a="1"/>
  <c r="AC41" i="8" a="1"/>
  <c r="G105" i="2" a="1"/>
  <c r="D20" i="2" a="1"/>
  <c r="R24" i="2" a="1"/>
  <c r="T23" i="2" a="1"/>
  <c r="X19" i="8" a="1"/>
  <c r="Y35" i="8" a="1"/>
  <c r="J19" i="2" a="1"/>
  <c r="AD44" i="8" a="1"/>
  <c r="Y47" i="8" a="1"/>
  <c r="AB15" i="8" a="1"/>
  <c r="Y19" i="8" a="1"/>
  <c r="T46" i="2" a="1"/>
  <c r="Z19" i="2" a="1"/>
  <c r="AD17" i="2" a="1"/>
  <c r="Y15" i="8" a="1"/>
  <c r="AA30" i="2" a="1"/>
  <c r="D20" i="8" a="1"/>
  <c r="G45" i="8" a="1"/>
  <c r="Y34" i="8" a="1"/>
  <c r="AB46" i="8" a="1"/>
  <c r="R46" i="2" a="1"/>
  <c r="R35" i="8" a="1"/>
  <c r="S16" i="8" a="1"/>
  <c r="E18" i="8" a="1"/>
  <c r="R33" i="2" a="1"/>
  <c r="O28" i="2" a="1"/>
  <c r="AC37" i="8" a="1"/>
  <c r="P46" i="2" a="1"/>
  <c r="F34" i="8" a="1"/>
  <c r="P34" i="2" a="1"/>
  <c r="T24" i="8" a="1"/>
  <c r="O45" i="8" a="1"/>
  <c r="D38" i="8" a="1"/>
  <c r="Y34" i="2" a="1"/>
  <c r="AC30" i="2" a="1"/>
  <c r="H40" i="2" a="1"/>
  <c r="S20" i="2" a="1"/>
  <c r="AD102" i="2" a="1"/>
  <c r="S31" i="2" a="1"/>
  <c r="I12" i="2" a="1"/>
  <c r="O20" i="8" a="1"/>
  <c r="Z31" i="8" a="1"/>
  <c r="F40" i="8" a="1"/>
  <c r="AC26" i="2" a="1"/>
  <c r="E32" i="2" a="1"/>
  <c r="N38" i="8" a="1"/>
  <c r="D37" i="8" a="1"/>
  <c r="AB21" i="2" a="1"/>
  <c r="AD38" i="8" a="1"/>
  <c r="H25" i="2" a="1"/>
  <c r="AB34" i="2" a="1"/>
  <c r="G29" i="8" a="1"/>
  <c r="Z42" i="2" a="1"/>
  <c r="Y44" i="8" a="1"/>
  <c r="N25" i="8" a="1"/>
  <c r="J16" i="2" a="1"/>
  <c r="AB31" i="2" a="1"/>
  <c r="D31" i="8" a="1"/>
  <c r="AA106" i="2" a="1"/>
  <c r="E46" i="8" a="1"/>
  <c r="R11" i="2" a="1"/>
  <c r="Q32" i="8" a="1"/>
  <c r="AD28" i="8" a="1"/>
  <c r="R14" i="2" a="1"/>
  <c r="T26" i="2" a="1"/>
  <c r="J23" i="2" a="1"/>
  <c r="D104" i="2" a="1"/>
  <c r="O40" i="2" a="1"/>
  <c r="AC107" i="2" a="1"/>
  <c r="E35" i="2" a="1"/>
  <c r="AD44" i="2" a="1"/>
  <c r="E23" i="2" a="1"/>
  <c r="AD21" i="8" a="1"/>
  <c r="Y104" i="2" a="1"/>
  <c r="R25" i="2" a="1"/>
  <c r="J20" i="8" a="1"/>
  <c r="AC30" i="8" a="1"/>
  <c r="N23" i="2" a="1"/>
  <c r="S17" i="8" a="1"/>
  <c r="J18" i="8" a="1"/>
  <c r="R16" i="2" a="1"/>
  <c r="D19" i="8" a="1"/>
  <c r="Q47" i="2" a="1"/>
  <c r="N26" i="8" a="1"/>
  <c r="I41" i="2" a="1"/>
  <c r="P21" i="8" a="1"/>
  <c r="S40" i="8" a="1"/>
  <c r="AB102" i="2" a="1"/>
  <c r="Z14" i="8" a="1"/>
  <c r="O17" i="8" a="1"/>
  <c r="G36" i="2" a="1"/>
  <c r="J24" i="8" a="1"/>
  <c r="AA12" i="2" a="1"/>
  <c r="J37" i="8" a="1"/>
  <c r="AC32" i="2" a="1"/>
  <c r="Q38" i="2" a="1"/>
  <c r="AB27" i="8" a="1"/>
  <c r="Z33" i="8" a="1"/>
  <c r="X43" i="2" a="1"/>
  <c r="J26" i="2" a="1"/>
  <c r="G27" i="2" a="1"/>
  <c r="H31" i="2" a="1"/>
  <c r="AC31" i="2" a="1"/>
  <c r="J29" i="2" a="1"/>
  <c r="H37" i="2" a="1"/>
  <c r="I35" i="2" a="1"/>
  <c r="R29" i="2" a="1"/>
  <c r="Y30" i="8" a="1"/>
  <c r="AC20" i="8" a="1"/>
  <c r="Q34" i="8" a="1"/>
  <c r="Q46" i="8" a="1"/>
  <c r="X20" i="2" a="1"/>
  <c r="P44" i="8" a="1"/>
  <c r="Q35" i="8" a="1"/>
  <c r="S28" i="2" a="1"/>
  <c r="N16" i="2" a="1"/>
  <c r="I34" i="8" a="1"/>
  <c r="Y43" i="2" a="1"/>
  <c r="AC47" i="8" a="1"/>
  <c r="S43" i="2" a="1"/>
  <c r="R34" i="2" a="1"/>
  <c r="E41" i="8" a="1"/>
  <c r="O14" i="8" a="1"/>
  <c r="I46" i="2" a="1"/>
  <c r="F103" i="2" a="1"/>
  <c r="O18" i="8" a="1"/>
  <c r="S47" i="2" a="1"/>
  <c r="H15" i="2" a="1"/>
  <c r="AB11" i="2" a="1"/>
  <c r="AB16" i="2" a="1"/>
  <c r="AA37" i="8" a="1"/>
  <c r="J42" i="8" a="1"/>
  <c r="AA37" i="2" a="1"/>
  <c r="O41" i="8" a="1"/>
  <c r="N23" i="8" a="1"/>
  <c r="J41" i="2" a="1"/>
  <c r="Q25" i="8" a="1"/>
  <c r="AB23" i="8" a="1"/>
  <c r="Q17" i="8" a="1"/>
  <c r="AD47" i="2" a="1"/>
  <c r="N46" i="8" a="1"/>
  <c r="X28" i="2" a="1"/>
  <c r="AA38" i="8" a="1"/>
  <c r="J106" i="2" a="1"/>
  <c r="S45" i="2" a="1"/>
  <c r="N21" i="2" a="1"/>
  <c r="S23" i="8" a="1"/>
  <c r="O12" i="2" a="1"/>
  <c r="AD16" i="8" a="1"/>
  <c r="E26" i="2" a="1"/>
  <c r="AC38" i="2" a="1"/>
  <c r="T47" i="2" a="1"/>
  <c r="R27" i="2" a="1"/>
  <c r="AA102" i="2" a="1"/>
  <c r="O44" i="8" a="1"/>
  <c r="D41" i="8" a="1"/>
  <c r="E12" i="2" a="1"/>
  <c r="Q33" i="8" a="1"/>
  <c r="AD40" i="2" a="1"/>
  <c r="AD31" i="8" a="1"/>
  <c r="J39" i="8" a="1"/>
  <c r="AD18" i="8" a="1"/>
  <c r="AD42" i="8" a="1"/>
  <c r="AA44" i="8" a="1"/>
  <c r="G19" i="8" a="1"/>
  <c r="F42" i="2" a="1"/>
  <c r="Z36" i="8" a="1"/>
  <c r="N11" i="2" a="1"/>
  <c r="Y28" i="2" a="1"/>
  <c r="N40" i="2" a="1"/>
  <c r="D47" i="2" a="1"/>
  <c r="Y17" i="2" a="1"/>
  <c r="R30" i="2" a="1"/>
  <c r="N44" i="2" a="1"/>
  <c r="N20" i="8" a="1"/>
  <c r="S18" i="8" a="1"/>
  <c r="T19" i="2" a="1"/>
  <c r="G42" i="8" a="1"/>
  <c r="I32" i="2" a="1"/>
  <c r="AA29" i="2" a="1"/>
  <c r="AA33" i="8" a="1"/>
  <c r="S39" i="2" a="1"/>
  <c r="T42" i="8" a="1"/>
  <c r="Q18" i="2" a="1"/>
  <c r="T19" i="8" a="1"/>
  <c r="G15" i="2" a="1"/>
  <c r="AA17" i="2" a="1"/>
  <c r="Q43" i="8" a="1"/>
  <c r="R17" i="2" a="1"/>
  <c r="AD22" i="2" a="1"/>
  <c r="Z102" i="2" a="1"/>
  <c r="T41" i="8" a="1"/>
  <c r="AB32" i="8" a="1"/>
  <c r="Z12" i="2" a="1"/>
  <c r="I16" i="2" a="1"/>
  <c r="E45" i="2" a="1"/>
  <c r="G41" i="8" a="1"/>
  <c r="S11" i="2" a="1"/>
  <c r="AB30" i="8" a="1"/>
  <c r="X12" i="2" a="1"/>
  <c r="AB35" i="8" a="1"/>
  <c r="R20" i="2" a="1"/>
  <c r="Z15" i="8" a="1"/>
  <c r="G47" i="2" a="1"/>
  <c r="Z21" i="8" a="1"/>
  <c r="N40" i="8" a="1"/>
  <c r="P29" i="8" a="1"/>
  <c r="I104" i="2" a="1"/>
  <c r="S42" i="2" a="1"/>
  <c r="AA105" i="2" a="1"/>
  <c r="P39" i="2" a="1"/>
  <c r="P16" i="8" a="1"/>
  <c r="G103" i="2" a="1"/>
  <c r="P11" i="2" a="1"/>
  <c r="S22" i="2" a="1"/>
  <c r="F21" i="8" a="1"/>
  <c r="E33" i="2" a="1"/>
  <c r="R19" i="2" a="1"/>
  <c r="F45" i="2" a="1"/>
  <c r="AB19" i="2" a="1"/>
  <c r="AC27" i="8" a="1"/>
  <c r="D40" i="8" a="1"/>
  <c r="P33" i="2" a="1"/>
  <c r="S20" i="8" a="1"/>
  <c r="J14" i="2" a="1"/>
  <c r="Z44" i="8" a="1"/>
  <c r="H18" i="8" a="1"/>
  <c r="T25" i="2" a="1"/>
  <c r="Y29" i="2" a="1"/>
  <c r="G24" i="2" a="1"/>
  <c r="P23" i="8" a="1"/>
  <c r="Y22" i="2" a="1"/>
  <c r="Z103" i="2" a="1"/>
  <c r="O38" i="8" a="1"/>
  <c r="X40" i="2" a="1"/>
  <c r="AD25" i="8" a="1"/>
  <c r="Z16" i="8" a="1"/>
  <c r="R44" i="2" a="1"/>
  <c r="O18" i="2" a="1"/>
  <c r="F39" i="2" a="1"/>
  <c r="I38" i="2" a="1"/>
  <c r="P28" i="2" a="1"/>
  <c r="AC29" i="8" a="1"/>
  <c r="Z39" i="2" a="1"/>
  <c r="P104" i="2" a="1"/>
  <c r="AB39" i="2" a="1"/>
  <c r="G21" i="8" a="1"/>
  <c r="O32" i="8" a="1"/>
  <c r="AB44" i="8" a="1"/>
  <c r="S33" i="2" a="1"/>
  <c r="D46" i="2" a="1"/>
  <c r="X29" i="8" a="1"/>
  <c r="J44" i="2" a="1"/>
  <c r="R42" i="2" a="1"/>
  <c r="AD16" i="2" a="1"/>
  <c r="AD33" i="2" a="1"/>
  <c r="N14" i="2" a="1"/>
  <c r="G13" i="2" a="1"/>
  <c r="AA19" i="8" a="1"/>
  <c r="I31" i="2" a="1"/>
  <c r="H32" i="8" a="1"/>
  <c r="E105" i="2" a="1"/>
  <c r="AB44" i="2" a="1"/>
  <c r="AD36" i="8" a="1"/>
  <c r="G42" i="2" a="1"/>
  <c r="Q14" i="2" a="1"/>
  <c r="I23" i="2" a="1"/>
  <c r="F15" i="2" a="1"/>
  <c r="X37" i="8" a="1"/>
  <c r="J103" i="2" a="1"/>
  <c r="R35" i="2" a="1"/>
  <c r="AC12" i="2" a="1"/>
  <c r="J45" i="2" a="1"/>
  <c r="Y102" i="2" a="1"/>
  <c r="D22" i="8" a="1"/>
  <c r="AB34" i="8" a="1"/>
  <c r="G18" i="2" a="1"/>
  <c r="AC25" i="8" a="1"/>
  <c r="F43" i="2" a="1"/>
  <c r="AB37" i="8" a="1"/>
  <c r="AC17" i="2" a="1"/>
  <c r="Q42" i="2" a="1"/>
  <c r="X30" i="2" a="1"/>
  <c r="AD27" i="2" a="1"/>
  <c r="Z37" i="8" a="1"/>
  <c r="T26" i="8" a="1"/>
  <c r="D26" i="2" a="1"/>
  <c r="F13" i="2" a="1"/>
  <c r="T30" i="2" a="1"/>
  <c r="AC45" i="8" a="1"/>
  <c r="AA26" i="8" a="1"/>
  <c r="AC23" i="8" a="1"/>
  <c r="E28" i="2" a="1"/>
  <c r="I36" i="2" a="1"/>
  <c r="H105" i="2" a="1"/>
  <c r="S25" i="2" a="1"/>
  <c r="D28" i="8" a="1"/>
  <c r="G43" i="8" a="1"/>
  <c r="Z30" i="8" a="1"/>
  <c r="AB43" i="2" a="1"/>
  <c r="I44" i="2" a="1"/>
  <c r="T35" i="8" a="1"/>
  <c r="H32" i="2" a="1"/>
  <c r="P25" i="2" a="1"/>
  <c r="AB16" i="8" a="1"/>
  <c r="R39" i="8" a="1"/>
  <c r="J36" i="2" a="1"/>
  <c r="AB23" i="2" a="1"/>
  <c r="H30" i="8" a="1"/>
  <c r="P42" i="8" a="1"/>
  <c r="P15" i="8" a="1"/>
  <c r="G104" i="2" a="1"/>
  <c r="R22" i="8" a="1"/>
  <c r="N14" i="8" a="1"/>
  <c r="T18" i="8" a="1"/>
  <c r="AD45" i="2" a="1"/>
  <c r="Z43" i="8" a="1"/>
  <c r="H15" i="8" a="1"/>
  <c r="S103" i="2" a="1"/>
  <c r="H36" i="2" a="1"/>
  <c r="AC36" i="2" a="1"/>
  <c r="H23" i="8" a="1"/>
  <c r="AB29" i="8" a="1"/>
  <c r="AC39" i="2" a="1"/>
  <c r="AC25" i="2" a="1"/>
  <c r="T15" i="8" a="1"/>
  <c r="F26" i="2" a="1"/>
  <c r="AA38" i="2" a="1"/>
  <c r="AB18" i="8" a="1"/>
  <c r="P16" i="2" a="1"/>
  <c r="AC22" i="8" a="1"/>
  <c r="S30" i="8" a="1"/>
  <c r="AC105" i="2" a="1"/>
  <c r="J31" i="2" a="1"/>
  <c r="E30" i="2" a="1"/>
  <c r="P106" i="2" a="1"/>
  <c r="AC21" i="8" a="1"/>
  <c r="Z19" i="8" a="1"/>
  <c r="X44" i="2" a="1"/>
  <c r="H47" i="2" a="1"/>
  <c r="P26" i="8" a="1"/>
  <c r="E11" i="2" a="1"/>
  <c r="AB37" i="2" a="1"/>
  <c r="R41" i="2" a="1"/>
  <c r="E26" i="8" a="1"/>
  <c r="P45" i="8" a="1"/>
  <c r="E45" i="8" a="1"/>
  <c r="J15" i="2" a="1"/>
  <c r="AA20" i="2" a="1"/>
  <c r="F37" i="8" a="1"/>
  <c r="S18" i="2" a="1"/>
  <c r="X16" i="2" a="1"/>
  <c r="AC18" i="8" a="1"/>
  <c r="P17" i="2" a="1"/>
  <c r="F30" i="2" a="1"/>
  <c r="G26" i="2" a="1"/>
  <c r="Y27" i="8" a="1"/>
  <c r="AC16" i="8" a="1"/>
  <c r="J43" i="8" a="1"/>
  <c r="N28" i="2" a="1"/>
  <c r="AC40" i="8" a="1"/>
  <c r="P40" i="8" a="1"/>
  <c r="R23" i="2" a="1"/>
  <c r="O20" i="2" a="1"/>
  <c r="AA35" i="2" a="1"/>
  <c r="I47" i="8" a="1"/>
  <c r="Y45" i="8" a="1"/>
  <c r="N42" i="2" a="1"/>
  <c r="D34" i="8" a="1"/>
  <c r="G38" i="8" a="1"/>
  <c r="J15" i="8" a="1"/>
  <c r="H39" i="2" a="1"/>
  <c r="H104" i="2" a="1"/>
  <c r="P20" i="2" a="1"/>
  <c r="P35" i="8" a="1"/>
  <c r="D45" i="2" a="1"/>
  <c r="AA40" i="2" a="1"/>
  <c r="AD32" i="8" a="1"/>
  <c r="P30" i="2" a="1"/>
  <c r="AA11" i="2" a="1"/>
  <c r="I26" i="8" a="1"/>
  <c r="Q31" i="8" a="1"/>
  <c r="D13" i="2" a="1"/>
  <c r="X15" i="8" a="1"/>
  <c r="T45" i="2" a="1"/>
  <c r="H24" i="8" a="1"/>
  <c r="AA103" i="2" a="1"/>
  <c r="J17" i="8" a="1"/>
  <c r="J20" i="2" a="1"/>
  <c r="I40" i="8" a="1"/>
  <c r="AD27" i="8" a="1"/>
  <c r="AD36" i="2" a="1"/>
  <c r="H38" i="8" a="1"/>
  <c r="F107" i="2" a="1"/>
  <c r="H14" i="2" a="1"/>
  <c r="J40" i="8" a="1"/>
  <c r="N28" i="8" a="1"/>
  <c r="D40" i="2" a="1"/>
  <c r="N39" i="8" a="1"/>
  <c r="Q25" i="2" a="1"/>
  <c r="H31" i="8" a="1"/>
  <c r="AD26" i="2" a="1"/>
  <c r="Q39" i="2" a="1"/>
  <c r="AB31" i="8" a="1"/>
  <c r="S45" i="8" a="1"/>
  <c r="AD11" i="2" a="1"/>
  <c r="Q45" i="8" a="1"/>
  <c r="X102" i="2" a="1"/>
  <c r="AA46" i="8" a="1"/>
  <c r="AD14" i="8" a="1"/>
  <c r="I27" i="8" a="1"/>
  <c r="T16" i="8" a="1"/>
  <c r="X39" i="2" a="1"/>
  <c r="S102" i="2" a="1"/>
  <c r="X46" i="2" a="1"/>
  <c r="T35" i="2" a="1"/>
  <c r="G106" i="2" a="1"/>
  <c r="S14" i="2" a="1"/>
  <c r="Y46" i="2" a="1"/>
  <c r="F22" i="8" a="1"/>
  <c r="H43" i="8" a="1"/>
  <c r="AA46" i="2" a="1"/>
  <c r="O36" i="2" a="1"/>
  <c r="Z22" i="8" a="1"/>
  <c r="N30" i="8" a="1"/>
  <c r="F25" i="2" a="1"/>
  <c r="G31" i="8" a="1"/>
  <c r="T39" i="2" a="1"/>
  <c r="S44" i="2" a="1"/>
  <c r="J40" i="2" a="1"/>
  <c r="P14" i="2" a="1"/>
  <c r="I38" i="8" a="1"/>
  <c r="H41" i="2" a="1"/>
  <c r="Z23" i="2" a="1"/>
  <c r="R41" i="8" a="1"/>
  <c r="F41" i="8" a="1"/>
  <c r="D25" i="2" a="1"/>
  <c r="P47" i="8" a="1"/>
  <c r="N15" i="8" a="1"/>
  <c r="G47" i="8" a="1"/>
  <c r="AA31" i="2" a="1"/>
  <c r="D43" i="2" a="1"/>
  <c r="AB18" i="2" a="1"/>
  <c r="O16" i="2" a="1"/>
  <c r="R107" i="2" a="1"/>
  <c r="Y41" i="2" a="1"/>
  <c r="Z16" i="2" a="1"/>
  <c r="N37" i="2" a="1"/>
  <c r="E22" i="8" a="1"/>
  <c r="AA22" i="8" a="1"/>
  <c r="O23" i="2" a="1"/>
  <c r="AA15" i="8" a="1"/>
  <c r="T33" i="2" a="1"/>
  <c r="J47" i="8" a="1"/>
  <c r="F20" i="2" a="1"/>
  <c r="Y19" i="2" a="1"/>
  <c r="AD105" i="2" a="1"/>
  <c r="Y42" i="8" a="1"/>
  <c r="AB43" i="8" a="1"/>
  <c r="AD20" i="2" a="1"/>
  <c r="D106" i="2" a="1"/>
  <c r="P27" i="2" a="1"/>
  <c r="AB38" i="2" a="1"/>
  <c r="D15" i="8" a="1"/>
  <c r="AD30" i="2" a="1"/>
  <c r="Z43" i="2" a="1"/>
  <c r="Z25" i="2" a="1"/>
  <c r="Q45" i="2" a="1"/>
  <c r="AB12" i="2" a="1"/>
  <c r="I24" i="2" a="1"/>
  <c r="Q107" i="2" a="1"/>
  <c r="AC45" i="2" a="1"/>
  <c r="AD24" i="2" a="1"/>
  <c r="AD18" i="2" a="1"/>
  <c r="Y22" i="8" a="1"/>
  <c r="J46" i="8" a="1"/>
  <c r="T38" i="8" a="1"/>
  <c r="Z37" i="2" a="1"/>
  <c r="Z41" i="2" a="1"/>
  <c r="Q36" i="2" a="1"/>
  <c r="X14" i="8" a="1"/>
  <c r="AA41" i="2" a="1"/>
  <c r="AC44" i="2" a="1"/>
  <c r="AC21" i="2" a="1"/>
  <c r="AC34" i="8" a="1"/>
  <c r="AB22" i="2" a="1"/>
  <c r="AA44" i="2" a="1"/>
  <c r="N42" i="8" a="1"/>
  <c r="AD26" i="8" a="1"/>
  <c r="O33" i="8" a="1"/>
  <c r="X37" i="2" a="1"/>
  <c r="AB41" i="2" a="1"/>
  <c r="Z26" i="8" a="1"/>
  <c r="Q26" i="8" a="1"/>
  <c r="S34" i="2" a="1"/>
  <c r="O33" i="2" a="1"/>
  <c r="I47" i="2" a="1"/>
  <c r="P30" i="8" a="1"/>
  <c r="G19" i="2" a="1"/>
  <c r="R20" i="8" a="1"/>
  <c r="AB107" i="2" a="1"/>
  <c r="Q38" i="8" a="1"/>
  <c r="S32" i="2" a="1"/>
  <c r="Y29" i="8" a="1"/>
  <c r="R40" i="2" a="1"/>
  <c r="Q33" i="2" a="1"/>
  <c r="Y37" i="2" a="1"/>
  <c r="AA34" i="2" a="1"/>
  <c r="X47" i="8" a="1"/>
  <c r="Z17" i="2" a="1"/>
  <c r="H21" i="8" a="1"/>
  <c r="J12" i="2" a="1"/>
  <c r="H34" i="2" a="1"/>
  <c r="E31" i="8" a="1"/>
  <c r="N22" i="2" a="1"/>
  <c r="Y24" i="2" a="1"/>
  <c r="X105" i="2" a="1"/>
  <c r="I36" i="8" a="1"/>
  <c r="Z25" i="8" a="1"/>
  <c r="Y36" i="8" a="1"/>
  <c r="Y23" i="8" a="1"/>
  <c r="AC43" i="8" a="1"/>
  <c r="X26" i="8" a="1"/>
  <c r="R106" i="2" a="1"/>
  <c r="N29" i="2" a="1"/>
  <c r="AD42" i="2" a="1"/>
  <c r="X24" i="8" a="1"/>
  <c r="AC32" i="8" a="1"/>
  <c r="T45" i="8" a="1"/>
  <c r="P103" i="2" a="1"/>
  <c r="AB33" i="8" a="1"/>
  <c r="D103" i="2" a="1"/>
  <c r="Z47" i="2" a="1"/>
  <c r="N36" i="2" a="1"/>
  <c r="X103" i="2" a="1"/>
  <c r="J35" i="2" a="1"/>
  <c r="AC28" i="8" a="1"/>
  <c r="E17" i="2" a="1"/>
  <c r="AD43" i="2" a="1"/>
  <c r="S106" i="2" a="1"/>
  <c r="I20" i="2" a="1"/>
  <c r="F31" i="8" a="1"/>
  <c r="T38" i="2" a="1"/>
  <c r="Z32" i="8" a="1"/>
  <c r="E38" i="2" a="1"/>
  <c r="H16" i="8" a="1"/>
  <c r="AA14" i="2" a="1"/>
  <c r="N33" i="2" a="1"/>
  <c r="E104" i="2" a="1"/>
  <c r="Z18" i="8" a="1"/>
  <c r="F27" i="2" a="1"/>
  <c r="T105" i="2" a="1"/>
  <c r="P40" i="2" a="1"/>
  <c r="AA15" i="2" a="1"/>
  <c r="N39" i="2" a="1"/>
  <c r="Z40" i="2" a="1"/>
  <c r="D12" i="2" a="1"/>
  <c r="O24" i="2" a="1"/>
  <c r="G14" i="8" a="1"/>
  <c r="S36" i="8" a="1"/>
  <c r="T102" i="2" a="1"/>
  <c r="S31" i="8" a="1"/>
  <c r="T46" i="8" a="1"/>
  <c r="G36" i="8" a="1"/>
  <c r="Y17" i="8" a="1"/>
  <c r="X32" i="8" a="1"/>
  <c r="AD46" i="8" a="1"/>
  <c r="AC38" i="8" a="1"/>
  <c r="AA13" i="2" a="1"/>
  <c r="AA31" i="8" a="1"/>
  <c r="F24" i="8" a="1"/>
  <c r="F32" i="8" a="1"/>
  <c r="Q42" i="8" a="1"/>
  <c r="AC31" i="8" a="1"/>
  <c r="D17" i="2" a="1"/>
  <c r="AA45" i="2" a="1"/>
  <c r="Z40" i="8" a="1"/>
  <c r="P37" i="8" a="1"/>
  <c r="Y14" i="8" a="1"/>
  <c r="H38" i="2" a="1"/>
  <c r="X13" i="2" a="1"/>
  <c r="Y35" i="2" a="1"/>
  <c r="I17" i="2" a="1"/>
  <c r="AD46" i="2" a="1"/>
  <c r="D15" i="2" a="1"/>
  <c r="O105" i="2" a="1"/>
  <c r="AB39" i="8" a="1"/>
  <c r="O39" i="2" a="1"/>
  <c r="I43" i="2" a="1"/>
  <c r="N36" i="8" a="1"/>
  <c r="O44" i="2" a="1"/>
  <c r="I21" i="8" a="1"/>
  <c r="AB40" i="2" a="1"/>
  <c r="I11" i="2" a="1"/>
  <c r="AB17" i="8" a="1"/>
  <c r="J107" i="2" a="1"/>
  <c r="H40" i="8" a="1"/>
  <c r="F104" i="2" a="1"/>
  <c r="J14" i="8" a="1"/>
  <c r="N12" i="2" a="1"/>
  <c r="X44" i="8" a="1"/>
  <c r="Q15" i="2" a="1"/>
  <c r="E15" i="2" a="1"/>
  <c r="T37" i="8" a="1"/>
  <c r="S27" i="8" a="1"/>
  <c r="S105" i="2" a="1"/>
  <c r="O34" i="2" a="1"/>
  <c r="D16" i="8" a="1"/>
  <c r="I29" i="8" a="1"/>
  <c r="R38" i="8" a="1"/>
  <c r="Y41" i="8" a="1"/>
  <c r="Z41" i="8" a="1"/>
  <c r="F18" i="2" a="1"/>
  <c r="Z39" i="8" a="1"/>
  <c r="AA25" i="8" a="1"/>
  <c r="D37" i="2" a="1"/>
  <c r="AD43" i="8" a="1"/>
  <c r="D43" i="8" a="1"/>
  <c r="I19" i="2" a="1"/>
  <c r="R19" i="8" a="1"/>
  <c r="AD107" i="2" a="1"/>
  <c r="AA24" i="8" a="1"/>
  <c r="S19" i="2" a="1"/>
  <c r="I28" i="2" a="1"/>
  <c r="E37" i="2" a="1"/>
  <c r="AB22" i="8" a="1"/>
  <c r="AB46" i="2" a="1"/>
  <c r="G44" i="8" a="1"/>
  <c r="Y20" i="2" a="1"/>
  <c r="G30" i="8" a="1"/>
  <c r="R29" i="8" a="1"/>
  <c r="R47" i="2" a="1"/>
  <c r="AA32" i="2" a="1"/>
  <c r="S35" i="8" a="1"/>
  <c r="X39" i="8" a="1"/>
  <c r="P44" i="2" a="1"/>
  <c r="AD33" i="8" a="1"/>
  <c r="F43" i="8" a="1"/>
  <c r="T43" i="8" a="1"/>
  <c r="P39" i="8" a="1"/>
  <c r="X20" i="8" a="1"/>
  <c r="R31" i="2" a="1"/>
  <c r="N32" i="8" a="1"/>
  <c r="F29" i="8" a="1"/>
  <c r="Q30" i="2" a="1"/>
  <c r="X36" i="8" a="1"/>
  <c r="H26" i="2" a="1"/>
  <c r="H16" i="2" a="1"/>
  <c r="E21" i="8" a="1"/>
  <c r="O22" i="8" a="1"/>
  <c r="F35" i="2" a="1"/>
  <c r="H22" i="8" a="1"/>
  <c r="AA40" i="8" a="1"/>
  <c r="R102" i="2" a="1"/>
  <c r="Y33" i="8" a="1"/>
  <c r="D39" i="8" a="1"/>
  <c r="X43" i="8" a="1"/>
  <c r="X38" i="8" a="1"/>
  <c r="Z20" i="2" a="1"/>
  <c r="J39" i="2" a="1"/>
  <c r="P105" i="2" a="1"/>
  <c r="E42" i="2" a="1"/>
  <c r="T28" i="8" a="1"/>
  <c r="R26" i="2" a="1"/>
  <c r="P24" i="2" a="1"/>
  <c r="P35" i="2" a="1"/>
  <c r="X11" i="2" a="1"/>
  <c r="AD103" i="2" a="1"/>
  <c r="P22" i="8" a="1"/>
  <c r="F46" i="2" a="1"/>
  <c r="D33" i="8" a="1"/>
  <c r="Y21" i="8" a="1"/>
  <c r="F14" i="8" a="1"/>
  <c r="Q28" i="8" a="1"/>
  <c r="D27" i="2" a="1"/>
  <c r="Q47" i="8" a="1"/>
  <c r="H27" i="2" a="1"/>
  <c r="D29" i="8" a="1"/>
  <c r="Q37" i="8" a="1"/>
  <c r="R23" i="8" a="1"/>
  <c r="G17" i="8" a="1"/>
  <c r="Z27" i="2" a="1"/>
  <c r="Q20" i="8" a="1"/>
  <c r="I28" i="8" a="1"/>
  <c r="D44" i="2" a="1"/>
  <c r="D25" i="8" a="1"/>
  <c r="Q35" i="2" a="1"/>
  <c r="P17" i="8" a="1"/>
  <c r="T106" i="2" a="1"/>
  <c r="Q103" i="2" a="1"/>
  <c r="O103" i="2" a="1"/>
  <c r="S21" i="8" a="1"/>
  <c r="Q24" i="2" a="1"/>
  <c r="F25" i="8" a="1"/>
  <c r="Y103" i="2" a="1"/>
  <c r="E15" i="8" a="1"/>
  <c r="Z38" i="8" a="1"/>
  <c r="P41" i="8" a="1"/>
  <c r="I30" i="2" a="1"/>
  <c r="P47" i="2" a="1"/>
  <c r="R28" i="8" a="1"/>
  <c r="R28" i="8" l="1"/>
  <c r="P47" i="2"/>
  <c r="I30" i="2"/>
  <c r="P41" i="8"/>
  <c r="Z38" i="8"/>
  <c r="E15" i="8"/>
  <c r="Y103" i="2"/>
  <c r="F25" i="8"/>
  <c r="Q24" i="2"/>
  <c r="S21" i="8"/>
  <c r="O103" i="2"/>
  <c r="Q103" i="2"/>
  <c r="T106" i="2"/>
  <c r="P17" i="8"/>
  <c r="Q35" i="2"/>
  <c r="D25" i="8"/>
  <c r="D44" i="2"/>
  <c r="I28" i="8"/>
  <c r="Q20" i="8"/>
  <c r="Z27" i="2"/>
  <c r="G17" i="8"/>
  <c r="R23" i="8"/>
  <c r="Q37" i="8"/>
  <c r="D29" i="8"/>
  <c r="H27" i="2"/>
  <c r="Q47" i="8"/>
  <c r="D27" i="2"/>
  <c r="Q28" i="8"/>
  <c r="F14" i="8"/>
  <c r="Y21" i="8"/>
  <c r="D33" i="8"/>
  <c r="F46" i="2"/>
  <c r="P22" i="8"/>
  <c r="AD103" i="2"/>
  <c r="X11" i="2"/>
  <c r="P35" i="2"/>
  <c r="P24" i="2"/>
  <c r="R26" i="2"/>
  <c r="T28" i="8"/>
  <c r="E42" i="2"/>
  <c r="P105" i="2"/>
  <c r="J39" i="2"/>
  <c r="Z20" i="2"/>
  <c r="X38" i="8"/>
  <c r="X43" i="8"/>
  <c r="D39" i="8"/>
  <c r="Y33" i="8"/>
  <c r="R102" i="2"/>
  <c r="AA40" i="8"/>
  <c r="H22" i="8"/>
  <c r="F35" i="2"/>
  <c r="O22" i="8"/>
  <c r="E21" i="8"/>
  <c r="H16" i="2"/>
  <c r="H26" i="2"/>
  <c r="X36" i="8"/>
  <c r="Q30" i="2"/>
  <c r="F29" i="8"/>
  <c r="N32" i="8"/>
  <c r="R31" i="2"/>
  <c r="X20" i="8"/>
  <c r="P39" i="8"/>
  <c r="T43" i="8"/>
  <c r="F43" i="8"/>
  <c r="AD33" i="8"/>
  <c r="P44" i="2"/>
  <c r="X39" i="8"/>
  <c r="S35" i="8"/>
  <c r="AA32" i="2"/>
  <c r="R47" i="2"/>
  <c r="R29" i="8"/>
  <c r="G30" i="8"/>
  <c r="Y20" i="2"/>
  <c r="G44" i="8"/>
  <c r="AB46" i="2"/>
  <c r="AB22" i="8"/>
  <c r="E37" i="2"/>
  <c r="I28" i="2"/>
  <c r="S19" i="2"/>
  <c r="AA24" i="8"/>
  <c r="AD107" i="2"/>
  <c r="R19" i="8"/>
  <c r="I19" i="2"/>
  <c r="D43" i="8"/>
  <c r="AD43" i="8"/>
  <c r="D37" i="2"/>
  <c r="AA25" i="8"/>
  <c r="Z39" i="8"/>
  <c r="F18" i="2"/>
  <c r="Z41" i="8"/>
  <c r="Y41" i="8"/>
  <c r="R38" i="8"/>
  <c r="I29" i="8"/>
  <c r="D16" i="8"/>
  <c r="O34" i="2"/>
  <c r="S105" i="2"/>
  <c r="S27" i="8"/>
  <c r="T37" i="8"/>
  <c r="E15" i="2"/>
  <c r="Q15" i="2"/>
  <c r="X44" i="8"/>
  <c r="N12" i="2"/>
  <c r="J14" i="8"/>
  <c r="F104" i="2"/>
  <c r="H40" i="8"/>
  <c r="J107" i="2"/>
  <c r="AB17" i="8"/>
  <c r="I11" i="2"/>
  <c r="AB40" i="2"/>
  <c r="I21" i="8"/>
  <c r="O44" i="2"/>
  <c r="N36" i="8"/>
  <c r="I43" i="2"/>
  <c r="O39" i="2"/>
  <c r="AB39" i="8"/>
  <c r="O105" i="2"/>
  <c r="D15" i="2"/>
  <c r="AD46" i="2"/>
  <c r="I17" i="2"/>
  <c r="Y35" i="2"/>
  <c r="X13" i="2"/>
  <c r="H38" i="2"/>
  <c r="Y14" i="8"/>
  <c r="P37" i="8"/>
  <c r="Z40" i="8"/>
  <c r="AA45" i="2"/>
  <c r="D17" i="2"/>
  <c r="AC31" i="8"/>
  <c r="Q42" i="8"/>
  <c r="F32" i="8"/>
  <c r="F24" i="8"/>
  <c r="AA31" i="8"/>
  <c r="AA13" i="2"/>
  <c r="AC38" i="8"/>
  <c r="AD46" i="8"/>
  <c r="X32" i="8"/>
  <c r="Y17" i="8"/>
  <c r="G36" i="8"/>
  <c r="T46" i="8"/>
  <c r="S31" i="8"/>
  <c r="T102" i="2"/>
  <c r="S36" i="8"/>
  <c r="G14" i="8"/>
  <c r="O24" i="2"/>
  <c r="D12" i="2"/>
  <c r="Z40" i="2"/>
  <c r="N39" i="2"/>
  <c r="AA15" i="2"/>
  <c r="P40" i="2"/>
  <c r="T105" i="2"/>
  <c r="F27" i="2"/>
  <c r="Z18" i="8"/>
  <c r="E104" i="2"/>
  <c r="N33" i="2"/>
  <c r="AA14" i="2"/>
  <c r="H16" i="8"/>
  <c r="E38" i="2"/>
  <c r="Z32" i="8"/>
  <c r="T38" i="2"/>
  <c r="F31" i="8"/>
  <c r="I20" i="2"/>
  <c r="S106" i="2"/>
  <c r="AD43" i="2"/>
  <c r="E17" i="2"/>
  <c r="AC28" i="8"/>
  <c r="J35" i="2"/>
  <c r="X103" i="2"/>
  <c r="N36" i="2"/>
  <c r="Z47" i="2"/>
  <c r="D103" i="2"/>
  <c r="AB33" i="8"/>
  <c r="P103" i="2"/>
  <c r="T45" i="8"/>
  <c r="AC32" i="8"/>
  <c r="X24" i="8"/>
  <c r="AD42" i="2"/>
  <c r="N29" i="2"/>
  <c r="R106" i="2"/>
  <c r="X26" i="8"/>
  <c r="AC43" i="8"/>
  <c r="Y23" i="8"/>
  <c r="Y36" i="8"/>
  <c r="Z25" i="8"/>
  <c r="I36" i="8"/>
  <c r="X105" i="2"/>
  <c r="Y24" i="2"/>
  <c r="N22" i="2"/>
  <c r="E31" i="8"/>
  <c r="H34" i="2"/>
  <c r="J12" i="2"/>
  <c r="H21" i="8"/>
  <c r="Z17" i="2"/>
  <c r="X47" i="8"/>
  <c r="AA34" i="2"/>
  <c r="Y37" i="2"/>
  <c r="Q33" i="2"/>
  <c r="R40" i="2"/>
  <c r="Y29" i="8"/>
  <c r="S32" i="2"/>
  <c r="Q38" i="8"/>
  <c r="AB107" i="2"/>
  <c r="R20" i="8"/>
  <c r="G19" i="2"/>
  <c r="P30" i="8"/>
  <c r="I47" i="2"/>
  <c r="O33" i="2"/>
  <c r="S34" i="2"/>
  <c r="Q26" i="8"/>
  <c r="Z26" i="8"/>
  <c r="AB41" i="2"/>
  <c r="X37" i="2"/>
  <c r="O33" i="8"/>
  <c r="AD26" i="8"/>
  <c r="N42" i="8"/>
  <c r="AA44" i="2"/>
  <c r="AB22" i="2"/>
  <c r="AC34" i="8"/>
  <c r="AC21" i="2"/>
  <c r="AC44" i="2"/>
  <c r="AA41" i="2"/>
  <c r="X14" i="8"/>
  <c r="Q36" i="2"/>
  <c r="Z41" i="2"/>
  <c r="Z37" i="2"/>
  <c r="T38" i="8"/>
  <c r="J46" i="8"/>
  <c r="Y22" i="8"/>
  <c r="AD18" i="2"/>
  <c r="AD24" i="2"/>
  <c r="AC45" i="2"/>
  <c r="Q107" i="2"/>
  <c r="I24" i="2"/>
  <c r="AB12" i="2"/>
  <c r="Q45" i="2"/>
  <c r="Z25" i="2"/>
  <c r="Z43" i="2"/>
  <c r="AD30" i="2"/>
  <c r="D15" i="8"/>
  <c r="AB38" i="2"/>
  <c r="P27" i="2"/>
  <c r="D106" i="2"/>
  <c r="AD20" i="2"/>
  <c r="AB43" i="8"/>
  <c r="Y42" i="8"/>
  <c r="AD105" i="2"/>
  <c r="Y19" i="2"/>
  <c r="F20" i="2"/>
  <c r="J47" i="8"/>
  <c r="T33" i="2"/>
  <c r="AA15" i="8"/>
  <c r="O23" i="2"/>
  <c r="AA22" i="8"/>
  <c r="E22" i="8"/>
  <c r="N37" i="2"/>
  <c r="Z16" i="2"/>
  <c r="Y41" i="2"/>
  <c r="R107" i="2"/>
  <c r="O16" i="2"/>
  <c r="AB18" i="2"/>
  <c r="D43" i="2"/>
  <c r="AA31" i="2"/>
  <c r="G47" i="8"/>
  <c r="N15" i="8"/>
  <c r="P47" i="8"/>
  <c r="D25" i="2"/>
  <c r="F41" i="8"/>
  <c r="R41" i="8"/>
  <c r="Z23" i="2"/>
  <c r="H41" i="2"/>
  <c r="I38" i="8"/>
  <c r="P14" i="2"/>
  <c r="J40" i="2"/>
  <c r="S44" i="2"/>
  <c r="T39" i="2"/>
  <c r="G31" i="8"/>
  <c r="F25" i="2"/>
  <c r="N30" i="8"/>
  <c r="Z22" i="8"/>
  <c r="O36" i="2"/>
  <c r="AA46" i="2"/>
  <c r="H43" i="8"/>
  <c r="F22" i="8"/>
  <c r="Y46" i="2"/>
  <c r="S14" i="2"/>
  <c r="G106" i="2"/>
  <c r="T35" i="2"/>
  <c r="X46" i="2"/>
  <c r="S102" i="2"/>
  <c r="X39" i="2"/>
  <c r="T16" i="8"/>
  <c r="I27" i="8"/>
  <c r="AD14" i="8"/>
  <c r="AA46" i="8"/>
  <c r="X102" i="2"/>
  <c r="Q45" i="8"/>
  <c r="AD11" i="2"/>
  <c r="S45" i="8"/>
  <c r="AB31" i="8"/>
  <c r="Q39" i="2"/>
  <c r="AD26" i="2"/>
  <c r="H31" i="8"/>
  <c r="Q25" i="2"/>
  <c r="N39" i="8"/>
  <c r="D40" i="2"/>
  <c r="N28" i="8"/>
  <c r="J40" i="8"/>
  <c r="H14" i="2"/>
  <c r="F107" i="2"/>
  <c r="H38" i="8"/>
  <c r="AD36" i="2"/>
  <c r="AD27" i="8"/>
  <c r="I40" i="8"/>
  <c r="J20" i="2"/>
  <c r="J17" i="8"/>
  <c r="AA103" i="2"/>
  <c r="H24" i="8"/>
  <c r="T45" i="2"/>
  <c r="X15" i="8"/>
  <c r="D13" i="2"/>
  <c r="Q31" i="8"/>
  <c r="I26" i="8"/>
  <c r="AA11" i="2"/>
  <c r="P30" i="2"/>
  <c r="AD32" i="8"/>
  <c r="AA40" i="2"/>
  <c r="D45" i="2"/>
  <c r="P35" i="8"/>
  <c r="P20" i="2"/>
  <c r="H104" i="2"/>
  <c r="H39" i="2"/>
  <c r="J15" i="8"/>
  <c r="G38" i="8"/>
  <c r="D34" i="8"/>
  <c r="N42" i="2"/>
  <c r="Y45" i="8"/>
  <c r="I47" i="8"/>
  <c r="AA35" i="2"/>
  <c r="O20" i="2"/>
  <c r="R23" i="2"/>
  <c r="P40" i="8"/>
  <c r="AC40" i="8"/>
  <c r="N28" i="2"/>
  <c r="J43" i="8"/>
  <c r="AC16" i="8"/>
  <c r="Y27" i="8"/>
  <c r="G26" i="2"/>
  <c r="F30" i="2"/>
  <c r="P17" i="2"/>
  <c r="AC18" i="8"/>
  <c r="X16" i="2"/>
  <c r="S18" i="2"/>
  <c r="F37" i="8"/>
  <c r="AA20" i="2"/>
  <c r="J15" i="2"/>
  <c r="E45" i="8"/>
  <c r="P45" i="8"/>
  <c r="E26" i="8"/>
  <c r="R41" i="2"/>
  <c r="AB37" i="2"/>
  <c r="E11" i="2"/>
  <c r="P26" i="8"/>
  <c r="H47" i="2"/>
  <c r="X44" i="2"/>
  <c r="Z19" i="8"/>
  <c r="AC21" i="8"/>
  <c r="P106" i="2"/>
  <c r="E30" i="2"/>
  <c r="J31" i="2"/>
  <c r="AC105" i="2"/>
  <c r="S30" i="8"/>
  <c r="AC22" i="8"/>
  <c r="P16" i="2"/>
  <c r="AB18" i="8"/>
  <c r="AA38" i="2"/>
  <c r="F26" i="2"/>
  <c r="T15" i="8"/>
  <c r="AC25" i="2"/>
  <c r="AC39" i="2"/>
  <c r="AB29" i="8"/>
  <c r="H23" i="8"/>
  <c r="AC36" i="2"/>
  <c r="H36" i="2"/>
  <c r="S103" i="2"/>
  <c r="H15" i="8"/>
  <c r="Z43" i="8"/>
  <c r="AD45" i="2"/>
  <c r="T18" i="8"/>
  <c r="N14" i="8"/>
  <c r="R22" i="8"/>
  <c r="G104" i="2"/>
  <c r="P15" i="8"/>
  <c r="P42" i="8"/>
  <c r="H30" i="8"/>
  <c r="AB23" i="2"/>
  <c r="J36" i="2"/>
  <c r="R39" i="8"/>
  <c r="AB16" i="8"/>
  <c r="P25" i="2"/>
  <c r="H32" i="2"/>
  <c r="T35" i="8"/>
  <c r="I44" i="2"/>
  <c r="AB43" i="2"/>
  <c r="Z30" i="8"/>
  <c r="G43" i="8"/>
  <c r="D28" i="8"/>
  <c r="S25" i="2"/>
  <c r="H105" i="2"/>
  <c r="I36" i="2"/>
  <c r="E28" i="2"/>
  <c r="AC23" i="8"/>
  <c r="AA26" i="8"/>
  <c r="AC45" i="8"/>
  <c r="T30" i="2"/>
  <c r="F13" i="2"/>
  <c r="D26" i="2"/>
  <c r="T26" i="8"/>
  <c r="Z37" i="8"/>
  <c r="AD27" i="2"/>
  <c r="X30" i="2"/>
  <c r="Q42" i="2"/>
  <c r="AC17" i="2"/>
  <c r="AB37" i="8"/>
  <c r="F43" i="2"/>
  <c r="AC25" i="8"/>
  <c r="G18" i="2"/>
  <c r="AB34" i="8"/>
  <c r="D22" i="8"/>
  <c r="Y102" i="2"/>
  <c r="J45" i="2"/>
  <c r="AC12" i="2"/>
  <c r="R35" i="2"/>
  <c r="J103" i="2"/>
  <c r="X37" i="8"/>
  <c r="F15" i="2"/>
  <c r="I23" i="2"/>
  <c r="Q14" i="2"/>
  <c r="G42" i="2"/>
  <c r="AD36" i="8"/>
  <c r="AB44" i="2"/>
  <c r="E105" i="2"/>
  <c r="H32" i="8"/>
  <c r="I31" i="2"/>
  <c r="AA19" i="8"/>
  <c r="G13" i="2"/>
  <c r="N14" i="2"/>
  <c r="AD33" i="2"/>
  <c r="AD16" i="2"/>
  <c r="R42" i="2"/>
  <c r="J44" i="2"/>
  <c r="X29" i="8"/>
  <c r="D46" i="2"/>
  <c r="S33" i="2"/>
  <c r="AB44" i="8"/>
  <c r="O32" i="8"/>
  <c r="G21" i="8"/>
  <c r="AB39" i="2"/>
  <c r="P104" i="2"/>
  <c r="Z39" i="2"/>
  <c r="AC29" i="8"/>
  <c r="P28" i="2"/>
  <c r="I38" i="2"/>
  <c r="F39" i="2"/>
  <c r="O18" i="2"/>
  <c r="R44" i="2"/>
  <c r="Z16" i="8"/>
  <c r="AD25" i="8"/>
  <c r="X40" i="2"/>
  <c r="O38" i="8"/>
  <c r="Z103" i="2"/>
  <c r="Y22" i="2"/>
  <c r="P23" i="8"/>
  <c r="G24" i="2"/>
  <c r="Y29" i="2"/>
  <c r="T25" i="2"/>
  <c r="H18" i="8"/>
  <c r="Z44" i="8"/>
  <c r="J14" i="2"/>
  <c r="S20" i="8"/>
  <c r="P33" i="2"/>
  <c r="D40" i="8"/>
  <c r="AC27" i="8"/>
  <c r="AB19" i="2"/>
  <c r="F45" i="2"/>
  <c r="R19" i="2"/>
  <c r="E33" i="2"/>
  <c r="F21" i="8"/>
  <c r="S22" i="2"/>
  <c r="P11" i="2"/>
  <c r="G103" i="2"/>
  <c r="P16" i="8"/>
  <c r="P39" i="2"/>
  <c r="AA105" i="2"/>
  <c r="S42" i="2"/>
  <c r="I104" i="2"/>
  <c r="P29" i="8"/>
  <c r="N40" i="8"/>
  <c r="Z21" i="8"/>
  <c r="G47" i="2"/>
  <c r="Z15" i="8"/>
  <c r="R20" i="2"/>
  <c r="AB35" i="8"/>
  <c r="X12" i="2"/>
  <c r="AB30" i="8"/>
  <c r="S11" i="2"/>
  <c r="G41" i="8"/>
  <c r="E45" i="2"/>
  <c r="I16" i="2"/>
  <c r="Z12" i="2"/>
  <c r="AB32" i="8"/>
  <c r="T41" i="8"/>
  <c r="Z102" i="2"/>
  <c r="AD22" i="2"/>
  <c r="R17" i="2"/>
  <c r="Q43" i="8"/>
  <c r="AA17" i="2"/>
  <c r="G15" i="2"/>
  <c r="T19" i="8"/>
  <c r="Q18" i="2"/>
  <c r="T42" i="8"/>
  <c r="S39" i="2"/>
  <c r="AA33" i="8"/>
  <c r="AA29" i="2"/>
  <c r="I32" i="2"/>
  <c r="G42" i="8"/>
  <c r="T19" i="2"/>
  <c r="S18" i="8"/>
  <c r="N20" i="8"/>
  <c r="N44" i="2"/>
  <c r="R30" i="2"/>
  <c r="Y17" i="2"/>
  <c r="D47" i="2"/>
  <c r="N40" i="2"/>
  <c r="Y28" i="2"/>
  <c r="N11" i="2"/>
  <c r="Z36" i="8"/>
  <c r="F42" i="2"/>
  <c r="G19" i="8"/>
  <c r="AA44" i="8"/>
  <c r="AD42" i="8"/>
  <c r="AD18" i="8"/>
  <c r="J39" i="8"/>
  <c r="AD31" i="8"/>
  <c r="AD40" i="2"/>
  <c r="Q33" i="8"/>
  <c r="E12" i="2"/>
  <c r="D41" i="8"/>
  <c r="O44" i="8"/>
  <c r="AA102" i="2"/>
  <c r="R27" i="2"/>
  <c r="T47" i="2"/>
  <c r="AC38" i="2"/>
  <c r="E26" i="2"/>
  <c r="AD16" i="8"/>
  <c r="O12" i="2"/>
  <c r="S23" i="8"/>
  <c r="N21" i="2"/>
  <c r="S45" i="2"/>
  <c r="J106" i="2"/>
  <c r="AA38" i="8"/>
  <c r="X28" i="2"/>
  <c r="N46" i="8"/>
  <c r="AD47" i="2"/>
  <c r="Q17" i="8"/>
  <c r="AB23" i="8"/>
  <c r="Q25" i="8"/>
  <c r="J41" i="2"/>
  <c r="N23" i="8"/>
  <c r="O41" i="8"/>
  <c r="AA37" i="2"/>
  <c r="J42" i="8"/>
  <c r="AA37" i="8"/>
  <c r="AB16" i="2"/>
  <c r="AB11" i="2"/>
  <c r="H15" i="2"/>
  <c r="S47" i="2"/>
  <c r="O18" i="8"/>
  <c r="F103" i="2"/>
  <c r="I46" i="2"/>
  <c r="O14" i="8"/>
  <c r="E41" i="8"/>
  <c r="R34" i="2"/>
  <c r="S43" i="2"/>
  <c r="AC47" i="8"/>
  <c r="Y43" i="2"/>
  <c r="I34" i="8"/>
  <c r="N16" i="2"/>
  <c r="S28" i="2"/>
  <c r="Q35" i="8"/>
  <c r="P44" i="8"/>
  <c r="X20" i="2"/>
  <c r="Q46" i="8"/>
  <c r="Q34" i="8"/>
  <c r="AC20" i="8"/>
  <c r="Y30" i="8"/>
  <c r="R29" i="2"/>
  <c r="I35" i="2"/>
  <c r="H37" i="2"/>
  <c r="J29" i="2"/>
  <c r="AC31" i="2"/>
  <c r="H31" i="2"/>
  <c r="G27" i="2"/>
  <c r="J26" i="2"/>
  <c r="X43" i="2"/>
  <c r="Z33" i="8"/>
  <c r="AB27" i="8"/>
  <c r="Q38" i="2"/>
  <c r="AC32" i="2"/>
  <c r="J37" i="8"/>
  <c r="AA12" i="2"/>
  <c r="J24" i="8"/>
  <c r="G36" i="2"/>
  <c r="O17" i="8"/>
  <c r="Z14" i="8"/>
  <c r="AB102" i="2"/>
  <c r="S40" i="8"/>
  <c r="P21" i="8"/>
  <c r="I41" i="2"/>
  <c r="N26" i="8"/>
  <c r="Q47" i="2"/>
  <c r="D19" i="8"/>
  <c r="R16" i="2"/>
  <c r="J18" i="8"/>
  <c r="S17" i="8"/>
  <c r="N23" i="2"/>
  <c r="AC30" i="8"/>
  <c r="J20" i="8"/>
  <c r="R25" i="2"/>
  <c r="Y104" i="2"/>
  <c r="AD21" i="8"/>
  <c r="E23" i="2"/>
  <c r="AD44" i="2"/>
  <c r="E35" i="2"/>
  <c r="AC107" i="2"/>
  <c r="O40" i="2"/>
  <c r="D104" i="2"/>
  <c r="J23" i="2"/>
  <c r="T26" i="2"/>
  <c r="R14" i="2"/>
  <c r="AD28" i="8"/>
  <c r="Q32" i="8"/>
  <c r="R11" i="2"/>
  <c r="E46" i="8"/>
  <c r="AA106" i="2"/>
  <c r="D31" i="8"/>
  <c r="AB31" i="2"/>
  <c r="J16" i="2"/>
  <c r="N25" i="8"/>
  <c r="Y44" i="8"/>
  <c r="Z42" i="2"/>
  <c r="G29" i="8"/>
  <c r="AB34" i="2"/>
  <c r="H25" i="2"/>
  <c r="AD38" i="8"/>
  <c r="AB21" i="2"/>
  <c r="D37" i="8"/>
  <c r="N38" i="8"/>
  <c r="E32" i="2"/>
  <c r="AC26" i="2"/>
  <c r="F40" i="8"/>
  <c r="Z31" i="8"/>
  <c r="O20" i="8"/>
  <c r="I12" i="2"/>
  <c r="S31" i="2"/>
  <c r="AD102" i="2"/>
  <c r="S20" i="2"/>
  <c r="H40" i="2"/>
  <c r="AC30" i="2"/>
  <c r="Y34" i="2"/>
  <c r="D38" i="8"/>
  <c r="O45" i="8"/>
  <c r="T24" i="8"/>
  <c r="P34" i="2"/>
  <c r="F34" i="8"/>
  <c r="P46" i="2"/>
  <c r="AC37" i="8"/>
  <c r="O28" i="2"/>
  <c r="R33" i="2"/>
  <c r="E18" i="8"/>
  <c r="S16" i="8"/>
  <c r="R35" i="8"/>
  <c r="R46" i="2"/>
  <c r="AB46" i="8"/>
  <c r="Y34" i="8"/>
  <c r="G45" i="8"/>
  <c r="D20" i="8"/>
  <c r="AA30" i="2"/>
  <c r="Y15" i="8"/>
  <c r="AD17" i="2"/>
  <c r="Z19" i="2"/>
  <c r="T46" i="2"/>
  <c r="Y19" i="8"/>
  <c r="AB15" i="8"/>
  <c r="Y47" i="8"/>
  <c r="AD44" i="8"/>
  <c r="J19" i="2"/>
  <c r="Y35" i="8"/>
  <c r="X19" i="8"/>
  <c r="T23" i="2"/>
  <c r="R24" i="2"/>
  <c r="D20" i="2"/>
  <c r="G105" i="2"/>
  <c r="AC41" i="8"/>
  <c r="N18" i="8"/>
  <c r="J18" i="2"/>
  <c r="Y14" i="2"/>
  <c r="J25" i="8"/>
  <c r="J22" i="8"/>
  <c r="D16" i="2"/>
  <c r="S25" i="8"/>
  <c r="O26" i="8"/>
  <c r="Z34" i="8"/>
  <c r="AA36" i="8"/>
  <c r="Q27" i="2"/>
  <c r="I106" i="2"/>
  <c r="X23" i="8"/>
  <c r="Z11" i="2"/>
  <c r="Y25" i="8"/>
  <c r="N102" i="2"/>
  <c r="H46" i="8"/>
  <c r="I19" i="8"/>
  <c r="E39" i="2"/>
  <c r="J17" i="2"/>
  <c r="AA19" i="2"/>
  <c r="X41" i="2"/>
  <c r="Z104" i="2"/>
  <c r="X19" i="2"/>
  <c r="N31" i="2"/>
  <c r="H47" i="8"/>
  <c r="AA29" i="8"/>
  <c r="T31" i="2"/>
  <c r="F33" i="2"/>
  <c r="X33" i="8"/>
  <c r="F20" i="8"/>
  <c r="D35" i="8"/>
  <c r="AB45" i="2"/>
  <c r="H43" i="2"/>
  <c r="F28" i="8"/>
  <c r="T17" i="8"/>
  <c r="N24" i="8"/>
  <c r="AA20" i="8"/>
  <c r="F11" i="2"/>
  <c r="I39" i="2"/>
  <c r="N29" i="8"/>
  <c r="X22" i="8"/>
  <c r="AB28" i="8"/>
  <c r="AA42" i="2"/>
  <c r="X15" i="2"/>
  <c r="R24" i="8"/>
  <c r="I20" i="8"/>
  <c r="Y24" i="8"/>
  <c r="O41" i="2"/>
  <c r="N47" i="8"/>
  <c r="G27" i="8"/>
  <c r="H28" i="2"/>
  <c r="AD22" i="8"/>
  <c r="R43" i="2"/>
  <c r="O21" i="2"/>
  <c r="E19" i="8"/>
  <c r="X27" i="8"/>
  <c r="F28" i="2"/>
  <c r="I17" i="8"/>
  <c r="AB13" i="2"/>
  <c r="Z29" i="2"/>
  <c r="G17" i="2"/>
  <c r="O42" i="8"/>
  <c r="N18" i="2"/>
  <c r="Z47" i="8"/>
  <c r="I29" i="2"/>
  <c r="AD15" i="8"/>
  <c r="F35" i="8"/>
  <c r="AA107" i="2"/>
  <c r="S40" i="2"/>
  <c r="R40" i="8"/>
  <c r="E16" i="8"/>
  <c r="T44" i="8"/>
  <c r="F16" i="2"/>
  <c r="J105" i="2"/>
  <c r="J26" i="8"/>
  <c r="H29" i="2"/>
  <c r="E37" i="8"/>
  <c r="Z35" i="8"/>
  <c r="AA23" i="2"/>
  <c r="J41" i="8"/>
  <c r="P102" i="2"/>
  <c r="H25" i="8"/>
  <c r="J32" i="2"/>
  <c r="AB38" i="8"/>
  <c r="E34" i="2"/>
  <c r="D29" i="2"/>
  <c r="R16" i="8"/>
  <c r="E13" i="2"/>
  <c r="I32" i="8"/>
  <c r="R44" i="8"/>
  <c r="Z18" i="2"/>
  <c r="E31" i="2"/>
  <c r="G32" i="8"/>
  <c r="R15" i="8"/>
  <c r="P15" i="2"/>
  <c r="R37" i="8"/>
  <c r="O15" i="8"/>
  <c r="F23" i="2"/>
  <c r="N16" i="8"/>
  <c r="AC20" i="2"/>
  <c r="T17" i="2"/>
  <c r="Z24" i="2"/>
  <c r="AA27" i="2"/>
  <c r="F18" i="8"/>
  <c r="Z35" i="2"/>
  <c r="P24" i="8"/>
  <c r="R18" i="2"/>
  <c r="D27" i="8"/>
  <c r="X27" i="2"/>
  <c r="G44" i="2"/>
  <c r="O37" i="2"/>
  <c r="I42" i="2"/>
  <c r="D11" i="2"/>
  <c r="F44" i="8"/>
  <c r="R15" i="2"/>
  <c r="F47" i="8"/>
  <c r="AC46" i="2"/>
  <c r="Q15" i="8"/>
  <c r="G34" i="2"/>
  <c r="O27" i="8"/>
  <c r="P21" i="2"/>
  <c r="D19" i="2"/>
  <c r="E32" i="8"/>
  <c r="Y27" i="2"/>
  <c r="Q19" i="2"/>
  <c r="P19" i="2"/>
  <c r="AA43" i="2"/>
  <c r="R17" i="8"/>
  <c r="AB45" i="8"/>
  <c r="E25" i="2"/>
  <c r="E36" i="8"/>
  <c r="H45" i="2"/>
  <c r="O16" i="8"/>
  <c r="AA26" i="2"/>
  <c r="Q12" i="2"/>
  <c r="G32" i="2"/>
  <c r="X25" i="8"/>
  <c r="N17" i="2"/>
  <c r="Y107" i="2"/>
  <c r="I22" i="8"/>
  <c r="H36" i="8"/>
  <c r="X34" i="2"/>
  <c r="Y40" i="8"/>
  <c r="AB47" i="8"/>
  <c r="Q46" i="2"/>
  <c r="AD13" i="2"/>
  <c r="H33" i="8"/>
  <c r="D23" i="8"/>
  <c r="F30" i="8"/>
  <c r="E14" i="2"/>
  <c r="J16" i="8"/>
  <c r="AA14" i="8"/>
  <c r="AC36" i="8"/>
  <c r="F27" i="8"/>
  <c r="AD106" i="2"/>
  <c r="E103" i="2"/>
  <c r="Y38" i="8"/>
  <c r="R13" i="2"/>
  <c r="X21" i="8"/>
  <c r="S43" i="8"/>
  <c r="AD24" i="8"/>
  <c r="G20" i="8"/>
  <c r="AC104" i="2"/>
  <c r="Z44" i="2"/>
  <c r="Q21" i="2"/>
  <c r="T31" i="8"/>
  <c r="AC14" i="8"/>
  <c r="F38" i="8"/>
  <c r="Y31" i="8"/>
  <c r="I15" i="8"/>
  <c r="AA27" i="8"/>
  <c r="AB105" i="2"/>
  <c r="D36" i="2"/>
  <c r="E34" i="8"/>
  <c r="AA104" i="2"/>
  <c r="X45" i="8"/>
  <c r="Q41" i="8"/>
  <c r="G26" i="8"/>
  <c r="AC42" i="2"/>
  <c r="O47" i="8"/>
  <c r="N43" i="2"/>
  <c r="S23" i="2"/>
  <c r="J27" i="2"/>
  <c r="E27" i="2"/>
  <c r="D30" i="2"/>
  <c r="Y32" i="8"/>
  <c r="R22" i="2"/>
  <c r="I33" i="8"/>
  <c r="AC14" i="2"/>
  <c r="D32" i="8"/>
  <c r="P34" i="8"/>
  <c r="D32" i="2"/>
  <c r="T34" i="8"/>
  <c r="AA47" i="2"/>
  <c r="AC41" i="2"/>
  <c r="Q22" i="2"/>
  <c r="F45" i="8"/>
  <c r="T23" i="8"/>
  <c r="I107" i="2"/>
  <c r="D18" i="8"/>
  <c r="AB14" i="2"/>
  <c r="G40" i="8"/>
  <c r="G46" i="8"/>
  <c r="AC24" i="2"/>
  <c r="F41" i="2"/>
  <c r="AD14" i="2"/>
  <c r="O23" i="8"/>
  <c r="AA28" i="8"/>
  <c r="Z13" i="2"/>
  <c r="T42" i="2"/>
  <c r="Q30" i="8"/>
  <c r="T43" i="2"/>
  <c r="I16" i="8"/>
  <c r="AD45" i="8"/>
  <c r="X23" i="2"/>
  <c r="AB30" i="2"/>
  <c r="AC35" i="2"/>
  <c r="G14" i="2"/>
  <c r="R37" i="2"/>
  <c r="Q44" i="2"/>
  <c r="AB36" i="2"/>
  <c r="H24" i="2"/>
  <c r="E38" i="8"/>
  <c r="P14" i="8"/>
  <c r="Z36" i="2"/>
  <c r="Y13" i="2"/>
  <c r="R25" i="8"/>
  <c r="H41" i="8"/>
  <c r="T41" i="2"/>
  <c r="N45" i="8"/>
  <c r="Y39" i="2"/>
  <c r="Q39" i="8"/>
  <c r="E106" i="2"/>
  <c r="Z33" i="2"/>
  <c r="Z17" i="8"/>
  <c r="O35" i="8"/>
  <c r="G37" i="8"/>
  <c r="S24" i="8"/>
  <c r="X33" i="2"/>
  <c r="P28" i="8"/>
  <c r="I34" i="2"/>
  <c r="P27" i="8"/>
  <c r="T12" i="2"/>
  <c r="J33" i="2"/>
  <c r="T37" i="2"/>
  <c r="I44" i="8"/>
  <c r="E44" i="2"/>
  <c r="AA33" i="2"/>
  <c r="Z15" i="2"/>
  <c r="I26" i="2"/>
  <c r="H19" i="2"/>
  <c r="P43" i="2"/>
  <c r="X26" i="2"/>
  <c r="J42" i="2"/>
  <c r="H20" i="2"/>
  <c r="X22" i="2"/>
  <c r="J29" i="8"/>
  <c r="H107" i="2"/>
  <c r="I14" i="2"/>
  <c r="E44" i="8"/>
  <c r="S21" i="2"/>
  <c r="S41" i="8"/>
  <c r="AA16" i="8"/>
  <c r="Y37" i="8"/>
  <c r="S38" i="2"/>
  <c r="Q23" i="2"/>
  <c r="O25" i="2"/>
  <c r="P33" i="8"/>
  <c r="R105" i="2"/>
  <c r="E33" i="8"/>
  <c r="R36" i="8"/>
  <c r="O27" i="2"/>
  <c r="AC43" i="2"/>
  <c r="AD21" i="2"/>
  <c r="O104" i="2"/>
  <c r="E24" i="8"/>
  <c r="AA39" i="8"/>
  <c r="R47" i="8"/>
  <c r="R28" i="2"/>
  <c r="O102" i="2"/>
  <c r="AC40" i="2"/>
  <c r="D28" i="2"/>
  <c r="Q26" i="2"/>
  <c r="T22" i="8"/>
  <c r="J36" i="8"/>
  <c r="G35" i="8"/>
  <c r="S16" i="2"/>
  <c r="AA36" i="2"/>
  <c r="N35" i="8"/>
  <c r="E41" i="2"/>
  <c r="R36" i="2"/>
  <c r="AA43" i="8"/>
  <c r="AD12" i="2"/>
  <c r="T32" i="2"/>
  <c r="T28" i="2"/>
  <c r="E42" i="8"/>
  <c r="AB104" i="2"/>
  <c r="F24" i="2"/>
  <c r="AD15" i="2"/>
  <c r="G35" i="2"/>
  <c r="G40" i="2"/>
  <c r="X32" i="2"/>
  <c r="Q28" i="2"/>
  <c r="P31" i="8"/>
  <c r="P26" i="2"/>
  <c r="D42" i="2"/>
  <c r="X41" i="8"/>
  <c r="AB103" i="2"/>
  <c r="H27" i="8"/>
  <c r="AD39" i="8"/>
  <c r="S24" i="2"/>
  <c r="R34" i="8"/>
  <c r="D23" i="2"/>
  <c r="AB47" i="2"/>
  <c r="AD34" i="2"/>
  <c r="R45" i="2"/>
  <c r="AA28" i="2"/>
  <c r="R21" i="2"/>
  <c r="S37" i="2"/>
  <c r="T33" i="8"/>
  <c r="AB36" i="8"/>
  <c r="Q18" i="8"/>
  <c r="N47" i="2"/>
  <c r="Q16" i="2"/>
  <c r="Z105" i="2"/>
  <c r="T107" i="2"/>
  <c r="O17" i="2"/>
  <c r="X104" i="2"/>
  <c r="O24" i="8"/>
  <c r="AD40" i="8"/>
  <c r="H42" i="8"/>
  <c r="E47" i="8"/>
  <c r="AA42" i="8"/>
  <c r="X35" i="8"/>
  <c r="G37" i="2"/>
  <c r="H23" i="2"/>
  <c r="N26" i="2"/>
  <c r="AC34" i="2"/>
  <c r="H11" i="2"/>
  <c r="S44" i="8"/>
  <c r="G23" i="8"/>
  <c r="O36" i="8"/>
  <c r="N103" i="2"/>
  <c r="Y20" i="8"/>
  <c r="Y105" i="2"/>
  <c r="O11" i="2"/>
  <c r="J37" i="2"/>
  <c r="Y12" i="2"/>
  <c r="I37" i="2"/>
  <c r="N35" i="2"/>
  <c r="O13" i="2"/>
  <c r="J11" i="2"/>
  <c r="AC11" i="2"/>
  <c r="AB21" i="8"/>
  <c r="AC15" i="8"/>
  <c r="AD29" i="8"/>
  <c r="P46" i="8"/>
  <c r="R33" i="8"/>
  <c r="Z45" i="2"/>
  <c r="Y45" i="2"/>
  <c r="Q27" i="8"/>
  <c r="S107" i="2"/>
  <c r="N44" i="8"/>
  <c r="J43" i="2"/>
  <c r="D105" i="2"/>
  <c r="R38" i="2"/>
  <c r="Z22" i="2"/>
  <c r="AC19" i="8"/>
  <c r="J28" i="2"/>
  <c r="D38" i="2"/>
  <c r="O22" i="2"/>
  <c r="F14" i="2"/>
  <c r="Y18" i="2"/>
  <c r="O34" i="8"/>
  <c r="G38" i="2"/>
  <c r="AB19" i="8"/>
  <c r="S22" i="8"/>
  <c r="Q29" i="8"/>
  <c r="AD41" i="2"/>
  <c r="Q14" i="8"/>
  <c r="X31" i="2"/>
  <c r="H14" i="8"/>
  <c r="R42" i="8"/>
  <c r="AD41" i="8"/>
  <c r="E40" i="2"/>
  <c r="N24" i="2"/>
  <c r="AD20" i="8"/>
  <c r="Q44" i="8"/>
  <c r="E17" i="8"/>
  <c r="F44" i="2"/>
  <c r="P20" i="8"/>
  <c r="AC19" i="2"/>
  <c r="Q40" i="8"/>
  <c r="J23" i="8"/>
  <c r="AD25" i="2"/>
  <c r="T20" i="2"/>
  <c r="AB106" i="2"/>
  <c r="AD32" i="2"/>
  <c r="E29" i="2"/>
  <c r="G23" i="2"/>
  <c r="O31" i="2"/>
  <c r="S39" i="8"/>
  <c r="O25" i="8"/>
  <c r="O30" i="8"/>
  <c r="H35" i="8"/>
  <c r="R31" i="8"/>
  <c r="R43" i="8"/>
  <c r="AD31" i="2"/>
  <c r="G25" i="8"/>
  <c r="H28" i="8"/>
  <c r="F26" i="8"/>
  <c r="N105" i="2"/>
  <c r="F40" i="2"/>
  <c r="N22" i="8"/>
  <c r="I40" i="2"/>
  <c r="Y46" i="8"/>
  <c r="AB42" i="2"/>
  <c r="G31" i="2"/>
  <c r="P45" i="2"/>
  <c r="Z21" i="2"/>
  <c r="Y23" i="2"/>
  <c r="D17" i="8"/>
  <c r="N19" i="2"/>
  <c r="T13" i="2"/>
  <c r="D33" i="2"/>
  <c r="F36" i="2"/>
  <c r="N32" i="2"/>
  <c r="Q22" i="8"/>
  <c r="S15" i="8"/>
  <c r="I31" i="8"/>
  <c r="T103" i="2"/>
  <c r="P29" i="2"/>
  <c r="X25" i="2"/>
  <c r="G30" i="2"/>
  <c r="S35" i="2"/>
  <c r="E16" i="2"/>
  <c r="F39" i="8"/>
  <c r="I35" i="8"/>
  <c r="AD38" i="2"/>
  <c r="Q20" i="2"/>
  <c r="N15" i="2"/>
  <c r="AA25" i="2"/>
  <c r="Y39" i="8"/>
  <c r="S41" i="2"/>
  <c r="J44" i="8"/>
  <c r="H12" i="2"/>
  <c r="X40" i="8"/>
  <c r="Q16" i="8"/>
  <c r="I103" i="2"/>
  <c r="N25" i="2"/>
  <c r="AA47" i="8"/>
  <c r="AC27" i="2"/>
  <c r="AC16" i="2"/>
  <c r="F36" i="8"/>
  <c r="R21" i="8"/>
  <c r="T16" i="2"/>
  <c r="E14" i="8"/>
  <c r="X17" i="2"/>
  <c r="Y26" i="8"/>
  <c r="P36" i="2"/>
  <c r="N46" i="2"/>
  <c r="T40" i="8"/>
  <c r="E25" i="8"/>
  <c r="D44" i="8"/>
  <c r="N31" i="8"/>
  <c r="H20" i="8"/>
  <c r="Q37" i="2"/>
  <c r="S46" i="2"/>
  <c r="F33" i="8"/>
  <c r="N13" i="2"/>
  <c r="E35" i="8"/>
  <c r="S27" i="2"/>
  <c r="P107" i="2"/>
  <c r="R30" i="8"/>
  <c r="X42" i="8"/>
  <c r="O14" i="2"/>
  <c r="D41" i="2"/>
  <c r="AA24" i="2"/>
  <c r="AB20" i="2"/>
  <c r="I25" i="2"/>
  <c r="Y31" i="2"/>
  <c r="I45" i="8"/>
  <c r="G39" i="2"/>
  <c r="T30" i="8"/>
  <c r="R46" i="8"/>
  <c r="D31" i="2"/>
  <c r="J38" i="2"/>
  <c r="F15" i="8"/>
  <c r="G16" i="8"/>
  <c r="X47" i="2"/>
  <c r="AC37" i="2"/>
  <c r="P18" i="2"/>
  <c r="AA34" i="8"/>
  <c r="F16" i="8"/>
  <c r="AC15" i="2"/>
  <c r="J35" i="8"/>
  <c r="R26" i="8"/>
  <c r="H30" i="2"/>
  <c r="AB24" i="8"/>
  <c r="I43" i="8"/>
  <c r="E20" i="2"/>
  <c r="Y28" i="8"/>
  <c r="I25" i="8"/>
  <c r="O19" i="2"/>
  <c r="P38" i="2"/>
  <c r="AD28" i="2"/>
  <c r="H26" i="8"/>
  <c r="AC35" i="8"/>
  <c r="AC47" i="2"/>
  <c r="E43" i="2"/>
  <c r="E36" i="2"/>
  <c r="E40" i="8"/>
  <c r="I42" i="8"/>
  <c r="G24" i="8"/>
  <c r="N38" i="2"/>
  <c r="R18" i="8"/>
  <c r="G18" i="8"/>
  <c r="AD35" i="2"/>
  <c r="P31" i="2"/>
  <c r="G20" i="2"/>
  <c r="Y44" i="2"/>
  <c r="S47" i="8"/>
  <c r="G25" i="2"/>
  <c r="Q105" i="2"/>
  <c r="Q17" i="2"/>
  <c r="G28" i="2"/>
  <c r="AA17" i="8"/>
  <c r="N27" i="2"/>
  <c r="J30" i="8"/>
  <c r="O29" i="2"/>
  <c r="AD104" i="2"/>
  <c r="T44" i="2"/>
  <c r="Q104" i="2"/>
  <c r="T22" i="2"/>
  <c r="G33" i="8"/>
  <c r="P22" i="2"/>
  <c r="Q102" i="2"/>
  <c r="AB14" i="8"/>
  <c r="AD34" i="8"/>
  <c r="F23" i="8"/>
  <c r="Q21" i="8"/>
  <c r="P38" i="8"/>
  <c r="T27" i="8"/>
  <c r="Z23" i="8"/>
  <c r="O39" i="8"/>
  <c r="T47" i="8"/>
  <c r="I30" i="8"/>
  <c r="S36" i="2"/>
  <c r="Y16" i="8"/>
  <c r="T20" i="8"/>
  <c r="S28" i="8"/>
  <c r="AC46" i="8"/>
  <c r="N104" i="2"/>
  <c r="O37" i="8"/>
  <c r="AC13" i="2"/>
  <c r="AA39" i="2"/>
  <c r="Y106" i="2"/>
  <c r="Z30" i="2"/>
  <c r="E19" i="2"/>
  <c r="E46" i="2"/>
  <c r="I41" i="8"/>
  <c r="F12" i="2"/>
  <c r="Y32" i="2"/>
  <c r="H13" i="2"/>
  <c r="H46" i="2"/>
  <c r="AC29" i="2"/>
  <c r="E29" i="8"/>
  <c r="J38" i="8"/>
  <c r="J30" i="2"/>
  <c r="D36" i="8"/>
  <c r="O30" i="2"/>
  <c r="F47" i="2"/>
  <c r="G11" i="2"/>
  <c r="G22" i="8"/>
  <c r="AB26" i="8"/>
  <c r="O46" i="2"/>
  <c r="H17" i="8"/>
  <c r="I23" i="8"/>
  <c r="AB25" i="2"/>
  <c r="X18" i="2"/>
  <c r="O43" i="2"/>
  <c r="P23" i="2"/>
  <c r="N43" i="8"/>
  <c r="AB17" i="2"/>
  <c r="P18" i="8"/>
  <c r="X45" i="2"/>
  <c r="N107" i="2"/>
  <c r="Q13" i="2"/>
  <c r="O42" i="2"/>
  <c r="AD35" i="8"/>
  <c r="AA18" i="2"/>
  <c r="Q19" i="8"/>
  <c r="E27" i="8"/>
  <c r="Z20" i="8"/>
  <c r="O45" i="2"/>
  <c r="Z32" i="2"/>
  <c r="R45" i="8"/>
  <c r="AB35" i="2"/>
  <c r="Y33" i="2"/>
  <c r="F32" i="2"/>
  <c r="H106" i="2"/>
  <c r="P42" i="2"/>
  <c r="O21" i="8"/>
  <c r="G107" i="2"/>
  <c r="I18" i="2"/>
  <c r="S104" i="2"/>
  <c r="Q41" i="2"/>
  <c r="D34" i="2"/>
  <c r="AB29" i="2"/>
  <c r="G16" i="2"/>
  <c r="O43" i="8"/>
  <c r="AC44" i="8"/>
  <c r="S13" i="2"/>
  <c r="N33" i="8"/>
  <c r="AA16" i="2"/>
  <c r="O107" i="2"/>
  <c r="G41" i="2"/>
  <c r="X30" i="8"/>
  <c r="O15" i="2"/>
  <c r="G29" i="2"/>
  <c r="H45" i="8"/>
  <c r="AA21" i="8"/>
  <c r="F105" i="2"/>
  <c r="F34" i="2"/>
  <c r="X14" i="2"/>
  <c r="D24" i="2"/>
  <c r="AD23" i="2"/>
  <c r="AB20" i="8"/>
  <c r="AB15" i="2"/>
  <c r="D30" i="8"/>
  <c r="X107" i="2"/>
  <c r="F19" i="2"/>
  <c r="S46" i="8"/>
  <c r="G12" i="2"/>
  <c r="P32" i="8"/>
  <c r="T40" i="2"/>
  <c r="AA32" i="8"/>
  <c r="P25" i="8"/>
  <c r="Y11" i="2"/>
  <c r="D45" i="8"/>
  <c r="AC23" i="2"/>
  <c r="AC28" i="2"/>
  <c r="S12" i="2"/>
  <c r="H44" i="2"/>
  <c r="X18" i="8"/>
  <c r="S29" i="8"/>
  <c r="AA22" i="2"/>
  <c r="T39" i="8"/>
  <c r="Q11" i="2"/>
  <c r="J32" i="8"/>
  <c r="R39" i="2"/>
  <c r="X106" i="2"/>
  <c r="Q31" i="2"/>
  <c r="R103" i="2"/>
  <c r="G45" i="2"/>
  <c r="D24" i="8"/>
  <c r="Z31" i="2"/>
  <c r="H37" i="8"/>
  <c r="R32" i="2"/>
  <c r="T36" i="2"/>
  <c r="N41" i="8"/>
  <c r="I15" i="2"/>
  <c r="X34" i="8"/>
  <c r="AA41" i="8"/>
  <c r="I46" i="8"/>
  <c r="AB40" i="8"/>
  <c r="R27" i="8"/>
  <c r="G28" i="8"/>
  <c r="G39" i="8"/>
  <c r="J25" i="2"/>
  <c r="S37" i="8"/>
  <c r="AB25" i="8"/>
  <c r="Z42" i="8"/>
  <c r="F42" i="8"/>
  <c r="Q32" i="2"/>
  <c r="AB42" i="8"/>
  <c r="N34" i="2"/>
  <c r="AC103" i="2"/>
  <c r="H44" i="8"/>
  <c r="O32" i="2"/>
  <c r="T104" i="2"/>
  <c r="P12" i="2"/>
  <c r="Q24" i="8"/>
  <c r="AA35" i="8"/>
  <c r="AA18" i="8"/>
  <c r="AD37" i="8"/>
  <c r="Y15" i="2"/>
  <c r="R14" i="8"/>
  <c r="J104" i="2"/>
  <c r="Y42" i="2"/>
  <c r="P13" i="2"/>
  <c r="X31" i="8"/>
  <c r="AC42" i="8"/>
  <c r="G34" i="8"/>
  <c r="N34" i="8"/>
  <c r="AD17" i="8"/>
  <c r="O38" i="2"/>
  <c r="H34" i="8"/>
  <c r="E107" i="2"/>
  <c r="F106" i="2"/>
  <c r="F46" i="8"/>
  <c r="X42" i="2"/>
  <c r="AD47" i="8"/>
  <c r="H39" i="8"/>
  <c r="X36" i="2"/>
  <c r="AD19" i="2"/>
  <c r="AB33" i="2"/>
  <c r="S30" i="2"/>
  <c r="AD23" i="8"/>
  <c r="X29" i="2"/>
  <c r="T34" i="2"/>
  <c r="O106" i="2"/>
  <c r="N20" i="2"/>
  <c r="AB41" i="8"/>
  <c r="Z24" i="8"/>
  <c r="T11" i="2"/>
  <c r="P37" i="2"/>
  <c r="AD39" i="2"/>
  <c r="O47" i="2"/>
  <c r="F29" i="2"/>
  <c r="Z107" i="2"/>
  <c r="F19" i="8"/>
  <c r="AD30" i="8"/>
  <c r="AC18" i="2"/>
  <c r="Y18" i="8"/>
  <c r="S14" i="8"/>
  <c r="G43" i="2"/>
  <c r="I37" i="8"/>
  <c r="O31" i="8"/>
  <c r="AA23" i="8"/>
  <c r="AB26" i="2"/>
  <c r="S38" i="8"/>
  <c r="O28" i="8"/>
  <c r="AC33" i="8"/>
  <c r="J27" i="8"/>
  <c r="T18" i="2"/>
  <c r="T27" i="2"/>
  <c r="N41" i="2"/>
  <c r="G46" i="2"/>
  <c r="J28" i="8"/>
  <c r="T29" i="8"/>
  <c r="T24" i="2"/>
  <c r="AD37" i="2"/>
  <c r="S33" i="8"/>
  <c r="E18" i="2"/>
  <c r="R12" i="2"/>
  <c r="S32" i="8"/>
  <c r="Z28" i="2"/>
  <c r="X38" i="2"/>
  <c r="Q43" i="2"/>
  <c r="O35" i="2"/>
  <c r="S26" i="2"/>
  <c r="H19" i="8"/>
  <c r="I18" i="8"/>
  <c r="S15" i="2"/>
  <c r="J33" i="8"/>
  <c r="N45" i="2"/>
  <c r="X16" i="8"/>
  <c r="I33" i="2"/>
  <c r="Q40" i="2"/>
  <c r="J47" i="2"/>
  <c r="X35" i="2"/>
  <c r="N30" i="2"/>
  <c r="P36" i="8"/>
  <c r="AB32" i="2"/>
  <c r="P19" i="8"/>
  <c r="D47" i="8"/>
  <c r="J34" i="2"/>
  <c r="F37" i="2"/>
  <c r="S19" i="8"/>
  <c r="Y21" i="2"/>
  <c r="F17" i="8"/>
  <c r="H29" i="8"/>
  <c r="H42" i="2"/>
  <c r="X24" i="2"/>
  <c r="F38" i="2"/>
  <c r="T14" i="2"/>
  <c r="P32" i="2"/>
  <c r="F31" i="2"/>
  <c r="AD19" i="8"/>
  <c r="D14" i="2"/>
  <c r="Z45" i="8"/>
  <c r="H18" i="2"/>
  <c r="I13" i="2"/>
  <c r="I27" i="2"/>
  <c r="S17" i="2"/>
  <c r="D14" i="8"/>
  <c r="AB28" i="2"/>
  <c r="X46" i="8"/>
  <c r="AD29" i="2"/>
  <c r="S29" i="2"/>
  <c r="E43" i="8"/>
  <c r="I45" i="2"/>
  <c r="Y47" i="2"/>
  <c r="J19" i="8"/>
  <c r="D26" i="8"/>
  <c r="N21" i="8"/>
  <c r="Z46" i="2"/>
  <c r="AC102" i="2"/>
  <c r="Z46" i="8"/>
  <c r="T15" i="2"/>
  <c r="O46" i="8"/>
  <c r="AA45" i="8"/>
  <c r="AC24" i="8"/>
  <c r="E20" i="8"/>
  <c r="AC26" i="8"/>
  <c r="S26" i="8"/>
  <c r="Y43" i="8"/>
  <c r="Z34" i="2"/>
  <c r="I39" i="8"/>
  <c r="E23" i="8"/>
  <c r="I24" i="8"/>
  <c r="I14" i="8"/>
  <c r="N19" i="8"/>
  <c r="AC17" i="8"/>
  <c r="R32" i="8"/>
  <c r="Y26" i="2"/>
  <c r="H17" i="2"/>
  <c r="AC106" i="2"/>
  <c r="AB24" i="2"/>
  <c r="J45" i="8"/>
  <c r="O26" i="2"/>
  <c r="Y25" i="2"/>
  <c r="Y16" i="2"/>
  <c r="AC33" i="2"/>
  <c r="D46" i="8"/>
  <c r="T36" i="8"/>
  <c r="Q23" i="8"/>
  <c r="I105" i="2"/>
  <c r="G33" i="2"/>
  <c r="T21" i="8"/>
  <c r="Z28" i="8"/>
  <c r="AA30" i="8"/>
  <c r="Y36" i="2"/>
  <c r="D42" i="8"/>
  <c r="N27" i="8"/>
  <c r="J31" i="8"/>
  <c r="Q106" i="2"/>
  <c r="T14" i="8"/>
  <c r="R104" i="2"/>
  <c r="D21" i="8"/>
  <c r="E47" i="2"/>
  <c r="E39" i="8"/>
  <c r="Y40" i="2"/>
  <c r="S34" i="8"/>
  <c r="AB27" i="2"/>
  <c r="H103" i="2"/>
  <c r="O19" i="8"/>
  <c r="S42" i="8"/>
  <c r="J13" i="2"/>
  <c r="O29" i="8"/>
  <c r="Z38" i="2"/>
  <c r="J34" i="8"/>
  <c r="Z29" i="8"/>
  <c r="E28" i="8"/>
  <c r="J24" i="2"/>
  <c r="D35" i="2"/>
  <c r="D107" i="2"/>
  <c r="AC22" i="2"/>
  <c r="N37" i="8"/>
  <c r="Y30" i="2"/>
  <c r="X21" i="2"/>
  <c r="Q29" i="2"/>
  <c r="X28" i="8"/>
  <c r="T29" i="2"/>
  <c r="O40" i="8"/>
  <c r="T21" i="2"/>
  <c r="Z14" i="2"/>
  <c r="T25" i="8"/>
  <c r="G15" i="8"/>
  <c r="E24" i="2"/>
  <c r="Z106" i="2"/>
  <c r="X17" i="8"/>
  <c r="E30" i="8"/>
  <c r="AA21" i="2"/>
  <c r="T32" i="8"/>
  <c r="N106" i="2"/>
  <c r="P41" i="2"/>
  <c r="F17" i="2"/>
  <c r="J46" i="2"/>
  <c r="P43" i="8"/>
  <c r="AC39" i="8"/>
  <c r="Q34" i="2"/>
  <c r="H33" i="2"/>
  <c r="Q36" i="8"/>
  <c r="Z27" i="8"/>
  <c r="D39" i="2"/>
  <c r="Y38" i="2"/>
  <c r="N17" i="8"/>
  <c r="D18" i="2"/>
  <c r="J21" i="8"/>
  <c r="Z26" i="2"/>
  <c r="H35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<sst xmlns="http://schemas.openxmlformats.org/spreadsheetml/2006/main" count="1100" uniqueCount="151">
  <si>
    <t>Credit quality steps</t>
  </si>
  <si>
    <t>Maturity</t>
  </si>
  <si>
    <t>5(5)</t>
  </si>
  <si>
    <t>5(6)</t>
  </si>
  <si>
    <t>5(7)</t>
  </si>
  <si>
    <t xml:space="preserve">Average   </t>
  </si>
  <si>
    <t>Parallel shift of Nepali risk-free rates for upwards shock SCR interest rate risk</t>
  </si>
  <si>
    <t>+30% of the spread for the non-stressed Nepali risk-free interest rates</t>
  </si>
  <si>
    <t>-30% of the spread for the non-stressed Nepali risk-free interest rates</t>
  </si>
  <si>
    <t xml:space="preserve">75% average  </t>
  </si>
  <si>
    <t>Parallel shift for non-stressed Nepali risk-free rates</t>
  </si>
  <si>
    <t>Parallel shift of Nepali risk-free rates for downwards shock SCR interest rate risk</t>
  </si>
  <si>
    <t>India. Financial. Fundamental spread(percentages)</t>
  </si>
  <si>
    <t xml:space="preserve">EIOPA  </t>
  </si>
  <si>
    <t>India. Non-financial. Fundamental spread(percentages)</t>
  </si>
  <si>
    <t xml:space="preserve">Nepal  Asset Class  </t>
  </si>
  <si>
    <t>Calculation of the Nepali spreads admissible for assets with fixed cashflows</t>
  </si>
  <si>
    <t>2080_12</t>
  </si>
  <si>
    <t>2081_01</t>
  </si>
  <si>
    <t>2081_02</t>
  </si>
  <si>
    <t>2081_03</t>
  </si>
  <si>
    <t>2081_04</t>
  </si>
  <si>
    <t>2081_05</t>
  </si>
  <si>
    <t>2081_06</t>
  </si>
  <si>
    <t>2081_07</t>
  </si>
  <si>
    <t>2081_08</t>
  </si>
  <si>
    <t>2081_09</t>
  </si>
  <si>
    <t>2081_10</t>
  </si>
  <si>
    <t>2081_11</t>
  </si>
  <si>
    <t>2081_12</t>
  </si>
  <si>
    <t>2082_01</t>
  </si>
  <si>
    <t>2082_02</t>
  </si>
  <si>
    <t>2082_03</t>
  </si>
  <si>
    <t>2082_04</t>
  </si>
  <si>
    <t>2082_05</t>
  </si>
  <si>
    <t>2082_06</t>
  </si>
  <si>
    <t>2082_07</t>
  </si>
  <si>
    <t>2082_08</t>
  </si>
  <si>
    <t>2082_09</t>
  </si>
  <si>
    <t>2082_10</t>
  </si>
  <si>
    <t>2082_11</t>
  </si>
  <si>
    <t>2082_12</t>
  </si>
  <si>
    <t>2083_01</t>
  </si>
  <si>
    <t>2083_02</t>
  </si>
  <si>
    <t>2083_03</t>
  </si>
  <si>
    <t>2083_04</t>
  </si>
  <si>
    <t>2083_05</t>
  </si>
  <si>
    <t>2083_06</t>
  </si>
  <si>
    <t>2083_07</t>
  </si>
  <si>
    <t>2083_08</t>
  </si>
  <si>
    <t>2083_09</t>
  </si>
  <si>
    <t>2083_10</t>
  </si>
  <si>
    <t>2083_11</t>
  </si>
  <si>
    <t>2083_12</t>
  </si>
  <si>
    <t>Percentages</t>
  </si>
  <si>
    <t> End-Chaitra (2080)</t>
  </si>
  <si>
    <t> End-Baishakh (2081)</t>
  </si>
  <si>
    <t>End- Jetha (2081)</t>
  </si>
  <si>
    <t>End- Asadh (2081)</t>
  </si>
  <si>
    <t>Disclaimer : This is the Spread Rates to be used for Assets valuation purposes for FY 2080/81</t>
  </si>
  <si>
    <t> End-Saun (2081)</t>
  </si>
  <si>
    <t>Disclaimer : This sheet is only for information purposes</t>
  </si>
  <si>
    <t> End-Bhadau (2081)</t>
  </si>
  <si>
    <t> End-Asoj (2081)</t>
  </si>
  <si>
    <t> End-Kartik (2081)</t>
  </si>
  <si>
    <t> End-Mangsir (2081)</t>
  </si>
  <si>
    <t xml:space="preserve">Multiplier   </t>
  </si>
  <si>
    <t>End-Poush (2081)</t>
  </si>
  <si>
    <t>2084_01</t>
  </si>
  <si>
    <t>2084_02</t>
  </si>
  <si>
    <t>2084_03</t>
  </si>
  <si>
    <t>2084_04</t>
  </si>
  <si>
    <t>2084_05</t>
  </si>
  <si>
    <t>2084_06</t>
  </si>
  <si>
    <t>2084_07</t>
  </si>
  <si>
    <t>2084_08</t>
  </si>
  <si>
    <t>2084_09</t>
  </si>
  <si>
    <t>2084_10</t>
  </si>
  <si>
    <t>2084_11</t>
  </si>
  <si>
    <t>2084_12</t>
  </si>
  <si>
    <t>2085_01</t>
  </si>
  <si>
    <t>2085_02</t>
  </si>
  <si>
    <t>2085_03</t>
  </si>
  <si>
    <t>2085_04</t>
  </si>
  <si>
    <t>2085_05</t>
  </si>
  <si>
    <t>2085_06</t>
  </si>
  <si>
    <t>2085_07</t>
  </si>
  <si>
    <t>2085_08</t>
  </si>
  <si>
    <t>2085_09</t>
  </si>
  <si>
    <t>2085_10</t>
  </si>
  <si>
    <t>2085_11</t>
  </si>
  <si>
    <t>2085_12</t>
  </si>
  <si>
    <t>2086_01</t>
  </si>
  <si>
    <t>2086_02</t>
  </si>
  <si>
    <t>2086_03</t>
  </si>
  <si>
    <t>2086_04</t>
  </si>
  <si>
    <t>2086_05</t>
  </si>
  <si>
    <t>2086_06</t>
  </si>
  <si>
    <t>2086_07</t>
  </si>
  <si>
    <t>2086_08</t>
  </si>
  <si>
    <t>2086_09</t>
  </si>
  <si>
    <t>2086_10</t>
  </si>
  <si>
    <t>2086_11</t>
  </si>
  <si>
    <t>2086_12</t>
  </si>
  <si>
    <t>2087_02</t>
  </si>
  <si>
    <t>2087_01</t>
  </si>
  <si>
    <t>2087_03</t>
  </si>
  <si>
    <t>2087_04</t>
  </si>
  <si>
    <t>2087_05</t>
  </si>
  <si>
    <t>2087_06</t>
  </si>
  <si>
    <t>2087_07</t>
  </si>
  <si>
    <t>2087_08</t>
  </si>
  <si>
    <t>2087_09</t>
  </si>
  <si>
    <t>2087_10</t>
  </si>
  <si>
    <t>2087_11</t>
  </si>
  <si>
    <t>2087_12</t>
  </si>
  <si>
    <t>2088_01</t>
  </si>
  <si>
    <t>2088_02</t>
  </si>
  <si>
    <t>2088_03</t>
  </si>
  <si>
    <t>2088_04</t>
  </si>
  <si>
    <t>2088_05</t>
  </si>
  <si>
    <t>2088_06</t>
  </si>
  <si>
    <t>2088_07</t>
  </si>
  <si>
    <t>2088_08</t>
  </si>
  <si>
    <t>2088_09</t>
  </si>
  <si>
    <t>2088_10</t>
  </si>
  <si>
    <t>2088_11</t>
  </si>
  <si>
    <t>2088_12</t>
  </si>
  <si>
    <t>2089_01</t>
  </si>
  <si>
    <t>2089_02</t>
  </si>
  <si>
    <t>2089_03</t>
  </si>
  <si>
    <t>End-Falgun (2081)</t>
  </si>
  <si>
    <t>China. Financial. Fundamental spread(percentages)</t>
  </si>
  <si>
    <t>China. Non-financial. Fundamental spread(percentages)</t>
  </si>
  <si>
    <t>End-Magh (2081)</t>
  </si>
  <si>
    <t>End-Chaitra (2081)</t>
  </si>
  <si>
    <t>End-Baishakh (2082)</t>
  </si>
  <si>
    <t>End-Jestha (2082)</t>
  </si>
  <si>
    <t>End-Ashadh (2082)</t>
  </si>
  <si>
    <t>End-Shrawan (2082)</t>
  </si>
  <si>
    <t>End-Bhadra (2082)</t>
  </si>
  <si>
    <t>End-Ashwin (2082)</t>
  </si>
  <si>
    <t>End-Kartik (2082)</t>
  </si>
  <si>
    <t>End-Mangsir (2082)</t>
  </si>
  <si>
    <t>End-Poush (2082)</t>
  </si>
  <si>
    <t>End-Magh (2082)</t>
  </si>
  <si>
    <t>End-Falgun (2082)</t>
  </si>
  <si>
    <t>End-Chaitra (2082)</t>
  </si>
  <si>
    <t>End-Baishakh (2083)</t>
  </si>
  <si>
    <t>End-Jestha (2083)</t>
  </si>
  <si>
    <t>End-Ashadh (2083)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</si>
</sst>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7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i/>
      <sz val="11"/>
      <color theme="1"/>
      <name val="Verdana"/>
      <family val="2"/>
    </font>
    <font>
      <b/>
      <i/>
      <sz val="10"/>
      <color theme="1"/>
      <name val="Verdana"/>
      <family val="2"/>
    </font>
    <font>
      <b/>
      <sz val="16"/>
      <color rgb="FF000099"/>
      <name val="Aptos Narrow"/>
      <family val="2"/>
      <scheme val="minor"/>
    </font>
    <font>
      <sz val="11"/>
      <color theme="1"/>
      <name val="Tahoma"/>
      <family val="2"/>
    </font>
    <font>
      <b/>
      <i/>
      <sz val="11"/>
      <color theme="1"/>
      <name val="Tahoma"/>
      <family val="2"/>
    </font>
    <font>
      <sz val="8"/>
      <name val="Calibri"/>
      <family val="2"/>
    </font>
    <font>
      <b/>
      <sz val="11"/>
      <color rgb="FF000099"/>
      <name val="Tahoma"/>
      <family val="2"/>
    </font>
    <font>
      <i/>
      <sz val="9"/>
      <color theme="1"/>
      <name val="Tahoma"/>
      <family val="2"/>
    </font>
    <font>
      <b/>
      <sz val="14"/>
      <color rgb="FF000099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1"/>
      <color theme="1" tint="0.34998626667073579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E0C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2" fillId="2" borderId="1" xfId="0" applyFont="1" applyFill="1" applyBorder="1" applyAlignment="1">
      <alignment horizontal="center"/>
    </xf>
    <xf numFmtId="2" fontId="2" fillId="3" borderId="2" xfId="1" applyNumberFormat="1" applyFont="1" applyFill="1" applyBorder="1"/>
    <xf numFmtId="2" fontId="2" fillId="3" borderId="5" xfId="1" applyNumberFormat="1" applyFont="1" applyFill="1" applyBorder="1"/>
    <xf numFmtId="0" fontId="2" fillId="2" borderId="6" xfId="0" applyFont="1" applyFill="1" applyBorder="1" applyAlignment="1">
      <alignment horizontal="center"/>
    </xf>
    <xf numFmtId="0" fontId="2" fillId="0" borderId="0" xfId="0" applyFont="1"/>
    <xf numFmtId="0" fontId="2" fillId="3" borderId="0" xfId="0" applyFont="1" applyFill="1"/>
    <xf numFmtId="0" fontId="4" fillId="3" borderId="0" xfId="0" applyFont="1" applyFill="1"/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right"/>
    </xf>
    <xf numFmtId="0" fontId="5" fillId="3" borderId="0" xfId="0" applyFont="1" applyFill="1" applyAlignment="1">
      <alignment horizontal="left"/>
    </xf>
    <xf numFmtId="9" fontId="6" fillId="3" borderId="0" xfId="0" quotePrefix="1" applyNumberFormat="1" applyFont="1" applyFill="1" applyAlignment="1">
      <alignment horizontal="left"/>
    </xf>
    <xf numFmtId="2" fontId="2" fillId="3" borderId="1" xfId="1" applyNumberFormat="1" applyFont="1" applyFill="1" applyBorder="1"/>
    <xf numFmtId="2" fontId="3" fillId="3" borderId="7" xfId="1" applyNumberFormat="1" applyFont="1" applyFill="1" applyBorder="1"/>
    <xf numFmtId="2" fontId="3" fillId="3" borderId="8" xfId="1" applyNumberFormat="1" applyFont="1" applyFill="1" applyBorder="1"/>
    <xf numFmtId="2" fontId="3" fillId="3" borderId="9" xfId="1" applyNumberFormat="1" applyFont="1" applyFill="1" applyBorder="1"/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2" fontId="3" fillId="5" borderId="7" xfId="1" applyNumberFormat="1" applyFont="1" applyFill="1" applyBorder="1"/>
    <xf numFmtId="2" fontId="3" fillId="5" borderId="8" xfId="1" applyNumberFormat="1" applyFont="1" applyFill="1" applyBorder="1"/>
    <xf numFmtId="2" fontId="3" fillId="5" borderId="9" xfId="1" applyNumberFormat="1" applyFont="1" applyFill="1" applyBorder="1"/>
    <xf numFmtId="2" fontId="3" fillId="6" borderId="7" xfId="1" applyNumberFormat="1" applyFont="1" applyFill="1" applyBorder="1"/>
    <xf numFmtId="2" fontId="3" fillId="6" borderId="8" xfId="1" applyNumberFormat="1" applyFont="1" applyFill="1" applyBorder="1"/>
    <xf numFmtId="2" fontId="3" fillId="6" borderId="9" xfId="1" applyNumberFormat="1" applyFont="1" applyFill="1" applyBorder="1"/>
    <xf numFmtId="0" fontId="0" fillId="3" borderId="0" xfId="0" applyFill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9" fillId="3" borderId="0" xfId="0" applyFont="1" applyFill="1" applyAlignment="1">
      <alignment horizontal="right" vertical="center"/>
    </xf>
    <xf numFmtId="0" fontId="8" fillId="2" borderId="1" xfId="0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9" fillId="3" borderId="0" xfId="0" applyFont="1" applyFill="1" applyAlignment="1">
      <alignment horizontal="left" vertical="center"/>
    </xf>
    <xf numFmtId="9" fontId="9" fillId="3" borderId="0" xfId="0" quotePrefix="1" applyNumberFormat="1" applyFont="1" applyFill="1" applyAlignment="1">
      <alignment horizontal="left" vertical="center"/>
    </xf>
    <xf numFmtId="164" fontId="8" fillId="0" borderId="13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64" fontId="8" fillId="0" borderId="14" xfId="0" applyNumberFormat="1" applyFont="1" applyBorder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3" borderId="0" xfId="0" applyFont="1" applyFill="1" applyAlignment="1">
      <alignment horizontal="center" vertical="center"/>
    </xf>
    <xf numFmtId="0" fontId="8" fillId="5" borderId="0" xfId="0" applyFont="1" applyFill="1" applyAlignment="1">
      <alignment vertical="center"/>
    </xf>
    <xf numFmtId="0" fontId="13" fillId="0" borderId="0" xfId="0" applyFont="1" applyAlignment="1">
      <alignment horizontal="left" vertical="center"/>
    </xf>
    <xf numFmtId="0" fontId="8" fillId="6" borderId="15" xfId="0" applyFont="1" applyFill="1" applyBorder="1" applyAlignment="1">
      <alignment horizontal="center" vertical="center"/>
    </xf>
    <xf numFmtId="0" fontId="8" fillId="6" borderId="14" xfId="0" applyFont="1" applyFill="1" applyBorder="1" applyAlignment="1">
      <alignment horizontal="center" vertical="center"/>
    </xf>
    <xf numFmtId="0" fontId="8" fillId="6" borderId="16" xfId="0" applyFont="1" applyFill="1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/>
    </xf>
    <xf numFmtId="0" fontId="8" fillId="7" borderId="15" xfId="0" applyFont="1" applyFill="1" applyBorder="1" applyAlignment="1">
      <alignment horizontal="center" vertical="center"/>
    </xf>
    <xf numFmtId="0" fontId="8" fillId="7" borderId="14" xfId="0" applyFont="1" applyFill="1" applyBorder="1" applyAlignment="1">
      <alignment horizontal="center" vertical="center"/>
    </xf>
    <xf numFmtId="0" fontId="8" fillId="7" borderId="16" xfId="0" applyFont="1" applyFill="1" applyBorder="1" applyAlignment="1">
      <alignment horizontal="center" vertical="center"/>
    </xf>
    <xf numFmtId="0" fontId="9" fillId="5" borderId="0" xfId="0" applyFont="1" applyFill="1" applyAlignment="1">
      <alignment horizontal="right" vertical="center"/>
    </xf>
    <xf numFmtId="164" fontId="16" fillId="10" borderId="13" xfId="0" applyNumberFormat="1" applyFont="1" applyFill="1" applyBorder="1" applyAlignment="1">
      <alignment horizontal="center" vertical="center"/>
    </xf>
    <xf numFmtId="164" fontId="16" fillId="10" borderId="5" xfId="0" applyNumberFormat="1" applyFont="1" applyFill="1" applyBorder="1" applyAlignment="1">
      <alignment horizontal="center" vertical="center"/>
    </xf>
    <xf numFmtId="164" fontId="16" fillId="10" borderId="14" xfId="0" applyNumberFormat="1" applyFont="1" applyFill="1" applyBorder="1" applyAlignment="1">
      <alignment horizontal="center" vertical="center"/>
    </xf>
    <xf numFmtId="164" fontId="16" fillId="10" borderId="20" xfId="0" applyNumberFormat="1" applyFont="1" applyFill="1" applyBorder="1" applyAlignment="1">
      <alignment horizontal="center" vertical="center"/>
    </xf>
    <xf numFmtId="164" fontId="16" fillId="10" borderId="21" xfId="0" applyNumberFormat="1" applyFont="1" applyFill="1" applyBorder="1" applyAlignment="1">
      <alignment horizontal="center" vertical="center"/>
    </xf>
    <xf numFmtId="164" fontId="16" fillId="10" borderId="16" xfId="0" applyNumberFormat="1" applyFont="1" applyFill="1" applyBorder="1" applyAlignment="1">
      <alignment horizontal="center" vertical="center"/>
    </xf>
    <xf numFmtId="164" fontId="16" fillId="10" borderId="18" xfId="0" applyNumberFormat="1" applyFont="1" applyFill="1" applyBorder="1" applyAlignment="1">
      <alignment horizontal="center" vertical="center"/>
    </xf>
    <xf numFmtId="164" fontId="16" fillId="10" borderId="19" xfId="0" applyNumberFormat="1" applyFont="1" applyFill="1" applyBorder="1" applyAlignment="1">
      <alignment horizontal="center" vertical="center"/>
    </xf>
    <xf numFmtId="164" fontId="16" fillId="10" borderId="17" xfId="0" applyNumberFormat="1" applyFont="1" applyFill="1" applyBorder="1" applyAlignment="1">
      <alignment horizontal="center" vertical="center"/>
    </xf>
    <xf numFmtId="164" fontId="16" fillId="11" borderId="13" xfId="0" applyNumberFormat="1" applyFont="1" applyFill="1" applyBorder="1" applyAlignment="1">
      <alignment horizontal="center" vertical="center"/>
    </xf>
    <xf numFmtId="164" fontId="16" fillId="11" borderId="5" xfId="0" applyNumberFormat="1" applyFont="1" applyFill="1" applyBorder="1" applyAlignment="1">
      <alignment horizontal="center" vertical="center"/>
    </xf>
    <xf numFmtId="164" fontId="16" fillId="11" borderId="14" xfId="0" applyNumberFormat="1" applyFont="1" applyFill="1" applyBorder="1" applyAlignment="1">
      <alignment horizontal="center" vertical="center"/>
    </xf>
    <xf numFmtId="164" fontId="16" fillId="11" borderId="10" xfId="0" applyNumberFormat="1" applyFont="1" applyFill="1" applyBorder="1" applyAlignment="1">
      <alignment horizontal="center" vertical="center"/>
    </xf>
    <xf numFmtId="164" fontId="16" fillId="11" borderId="11" xfId="0" applyNumberFormat="1" applyFont="1" applyFill="1" applyBorder="1" applyAlignment="1">
      <alignment horizontal="center" vertical="center"/>
    </xf>
    <xf numFmtId="164" fontId="16" fillId="11" borderId="12" xfId="0" applyNumberFormat="1" applyFont="1" applyFill="1" applyBorder="1" applyAlignment="1">
      <alignment horizontal="center" vertical="center"/>
    </xf>
    <xf numFmtId="0" fontId="14" fillId="9" borderId="0" xfId="0" applyFont="1" applyFill="1" applyAlignment="1">
      <alignment horizontal="center" vertical="center"/>
    </xf>
    <xf numFmtId="0" fontId="14" fillId="8" borderId="0" xfId="0" applyFont="1" applyFill="1" applyAlignment="1">
      <alignment horizontal="left" vertical="center"/>
    </xf>
    <xf numFmtId="0" fontId="15" fillId="8" borderId="0" xfId="0" applyFont="1" applyFill="1" applyAlignment="1">
      <alignment horizontal="left" vertical="center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colors>
    <mruColors>
      <color rgb="FFFFE0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eetMetadata" Target="metadata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197879</xdr:colOff>
      <xdr:row>2</xdr:row>
      <xdr:rowOff>160440</xdr:rowOff>
    </xdr:to>
    <xdr:pic>
      <xdr:nvPicPr>
        <xdr:cNvPr id="2" name="Imagen 1" descr="A close up of a logo&#10;&#10;Description automatically generated">
          <a:extLst>
            <a:ext uri="{FF2B5EF4-FFF2-40B4-BE49-F238E27FC236}">
              <a16:creationId xmlns:a16="http://schemas.microsoft.com/office/drawing/2014/main" id="{06E953A4-5CAF-49F3-B2DC-22E51CC47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4150"/>
          <a:ext cx="1910791" cy="401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130024</xdr:colOff>
      <xdr:row>0</xdr:row>
      <xdr:rowOff>0</xdr:rowOff>
    </xdr:from>
    <xdr:to>
      <xdr:col>2</xdr:col>
      <xdr:colOff>464785</xdr:colOff>
      <xdr:row>2</xdr:row>
      <xdr:rowOff>2811</xdr:rowOff>
    </xdr:to>
    <xdr:pic>
      <xdr:nvPicPr>
        <xdr:cNvPr id="2" name="Imagen 1" descr="A close up of a logo&#10;&#10;Description automatically generated">
          <a:extLst>
            <a:ext uri="{FF2B5EF4-FFF2-40B4-BE49-F238E27FC236}">
              <a16:creationId xmlns:a16="http://schemas.microsoft.com/office/drawing/2014/main" id="{2881C4D1-6791-4A26-88E5-A40D99334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24" y="0"/>
          <a:ext cx="1896861" cy="383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130024</xdr:colOff>
      <xdr:row>0</xdr:row>
      <xdr:rowOff>0</xdr:rowOff>
    </xdr:from>
    <xdr:to>
      <xdr:col>2</xdr:col>
      <xdr:colOff>464785</xdr:colOff>
      <xdr:row>2</xdr:row>
      <xdr:rowOff>2811</xdr:rowOff>
    </xdr:to>
    <xdr:pic>
      <xdr:nvPicPr>
        <xdr:cNvPr id="2" name="Imagen 1" descr="A close up of a logo&#10;&#10;Description automatically generated">
          <a:extLst>
            <a:ext uri="{FF2B5EF4-FFF2-40B4-BE49-F238E27FC236}">
              <a16:creationId xmlns:a16="http://schemas.microsoft.com/office/drawing/2014/main" id="{7648673E-BEF8-4DB9-8E61-16C2253D6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24" y="0"/>
          <a:ext cx="1896861" cy="383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130024</xdr:colOff>
      <xdr:row>0</xdr:row>
      <xdr:rowOff>0</xdr:rowOff>
    </xdr:from>
    <xdr:to>
      <xdr:col>2</xdr:col>
      <xdr:colOff>464785</xdr:colOff>
      <xdr:row>2</xdr:row>
      <xdr:rowOff>2811</xdr:rowOff>
    </xdr:to>
    <xdr:pic>
      <xdr:nvPicPr>
        <xdr:cNvPr id="2" name="Imagen 1" descr="A close up of a logo&#10;&#10;Description automatically generated">
          <a:extLst>
            <a:ext uri="{FF2B5EF4-FFF2-40B4-BE49-F238E27FC236}">
              <a16:creationId xmlns:a16="http://schemas.microsoft.com/office/drawing/2014/main" id="{BC396396-0B24-409D-9AD2-6C50ED335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24" y="0"/>
          <a:ext cx="1896861" cy="383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130024</xdr:colOff>
      <xdr:row>0</xdr:row>
      <xdr:rowOff>0</xdr:rowOff>
    </xdr:from>
    <xdr:to>
      <xdr:col>2</xdr:col>
      <xdr:colOff>464785</xdr:colOff>
      <xdr:row>2</xdr:row>
      <xdr:rowOff>2811</xdr:rowOff>
    </xdr:to>
    <xdr:pic>
      <xdr:nvPicPr>
        <xdr:cNvPr id="2" name="Imagen 1" descr="A close up of a logo&#10;&#10;Description automatically generated">
          <a:extLst>
            <a:ext uri="{FF2B5EF4-FFF2-40B4-BE49-F238E27FC236}">
              <a16:creationId xmlns:a16="http://schemas.microsoft.com/office/drawing/2014/main" id="{213C412E-E439-4493-832D-BE2D0060A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24" y="0"/>
          <a:ext cx="1896861" cy="383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130024</xdr:colOff>
      <xdr:row>0</xdr:row>
      <xdr:rowOff>0</xdr:rowOff>
    </xdr:from>
    <xdr:to>
      <xdr:col>2</xdr:col>
      <xdr:colOff>464785</xdr:colOff>
      <xdr:row>2</xdr:row>
      <xdr:rowOff>2811</xdr:rowOff>
    </xdr:to>
    <xdr:pic>
      <xdr:nvPicPr>
        <xdr:cNvPr id="2" name="Imagen 1" descr="A close up of a logo&#10;&#10;Description automatically generated">
          <a:extLst>
            <a:ext uri="{FF2B5EF4-FFF2-40B4-BE49-F238E27FC236}">
              <a16:creationId xmlns:a16="http://schemas.microsoft.com/office/drawing/2014/main" id="{CE1B49E3-5D73-41FC-8173-7EA0ADFD4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24" y="0"/>
          <a:ext cx="1896861" cy="383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130024</xdr:colOff>
      <xdr:row>0</xdr:row>
      <xdr:rowOff>0</xdr:rowOff>
    </xdr:from>
    <xdr:to>
      <xdr:col>2</xdr:col>
      <xdr:colOff>464785</xdr:colOff>
      <xdr:row>2</xdr:row>
      <xdr:rowOff>2811</xdr:rowOff>
    </xdr:to>
    <xdr:pic>
      <xdr:nvPicPr>
        <xdr:cNvPr id="2" name="Imagen 1" descr="A close up of a logo&#10;&#10;Description automatically generated">
          <a:extLst>
            <a:ext uri="{FF2B5EF4-FFF2-40B4-BE49-F238E27FC236}">
              <a16:creationId xmlns:a16="http://schemas.microsoft.com/office/drawing/2014/main" id="{5E7002B5-A707-4F50-8203-A4B2D89F3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24" y="0"/>
          <a:ext cx="1896861" cy="383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130024</xdr:colOff>
      <xdr:row>0</xdr:row>
      <xdr:rowOff>0</xdr:rowOff>
    </xdr:from>
    <xdr:to>
      <xdr:col>2</xdr:col>
      <xdr:colOff>464785</xdr:colOff>
      <xdr:row>2</xdr:row>
      <xdr:rowOff>2811</xdr:rowOff>
    </xdr:to>
    <xdr:pic>
      <xdr:nvPicPr>
        <xdr:cNvPr id="2" name="Imagen 1" descr="A close up of a logo&#10;&#10;Description automatically generated">
          <a:extLst>
            <a:ext uri="{FF2B5EF4-FFF2-40B4-BE49-F238E27FC236}">
              <a16:creationId xmlns:a16="http://schemas.microsoft.com/office/drawing/2014/main" id="{885EA087-734E-488D-95AE-04EC9CC9B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24" y="0"/>
          <a:ext cx="1896861" cy="383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130024</xdr:colOff>
      <xdr:row>0</xdr:row>
      <xdr:rowOff>0</xdr:rowOff>
    </xdr:from>
    <xdr:to>
      <xdr:col>2</xdr:col>
      <xdr:colOff>464785</xdr:colOff>
      <xdr:row>2</xdr:row>
      <xdr:rowOff>2811</xdr:rowOff>
    </xdr:to>
    <xdr:pic>
      <xdr:nvPicPr>
        <xdr:cNvPr id="2" name="Imagen 1" descr="A close up of a logo&#10;&#10;Description automatically generated">
          <a:extLst>
            <a:ext uri="{FF2B5EF4-FFF2-40B4-BE49-F238E27FC236}">
              <a16:creationId xmlns:a16="http://schemas.microsoft.com/office/drawing/2014/main" id="{A7309B13-C9A9-449C-8B64-080678FEE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24" y="0"/>
          <a:ext cx="1896861" cy="383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130024</xdr:colOff>
      <xdr:row>0</xdr:row>
      <xdr:rowOff>0</xdr:rowOff>
    </xdr:from>
    <xdr:to>
      <xdr:col>2</xdr:col>
      <xdr:colOff>464785</xdr:colOff>
      <xdr:row>2</xdr:row>
      <xdr:rowOff>2811</xdr:rowOff>
    </xdr:to>
    <xdr:pic>
      <xdr:nvPicPr>
        <xdr:cNvPr id="2" name="Imagen 1" descr="A close up of a logo&#10;&#10;Description automatically generated">
          <a:extLst>
            <a:ext uri="{FF2B5EF4-FFF2-40B4-BE49-F238E27FC236}">
              <a16:creationId xmlns:a16="http://schemas.microsoft.com/office/drawing/2014/main" id="{AA3DE801-C2FB-4FBA-B3D2-241E7C0AF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24" y="0"/>
          <a:ext cx="1896861" cy="383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130024</xdr:colOff>
      <xdr:row>0</xdr:row>
      <xdr:rowOff>0</xdr:rowOff>
    </xdr:from>
    <xdr:to>
      <xdr:col>2</xdr:col>
      <xdr:colOff>464785</xdr:colOff>
      <xdr:row>2</xdr:row>
      <xdr:rowOff>2811</xdr:rowOff>
    </xdr:to>
    <xdr:pic>
      <xdr:nvPicPr>
        <xdr:cNvPr id="2" name="Imagen 1" descr="A close up of a logo&#10;&#10;Description automatically generated">
          <a:extLst>
            <a:ext uri="{FF2B5EF4-FFF2-40B4-BE49-F238E27FC236}">
              <a16:creationId xmlns:a16="http://schemas.microsoft.com/office/drawing/2014/main" id="{2236B446-C0BD-4278-B94A-9E2911CC1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49" y="0"/>
          <a:ext cx="1903211" cy="383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197879</xdr:colOff>
      <xdr:row>2</xdr:row>
      <xdr:rowOff>160440</xdr:rowOff>
    </xdr:to>
    <xdr:pic>
      <xdr:nvPicPr>
        <xdr:cNvPr id="2" name="Imagen 1" descr="A close up of a logo&#10;&#10;Description automatically generated">
          <a:extLst>
            <a:ext uri="{FF2B5EF4-FFF2-40B4-BE49-F238E27FC236}">
              <a16:creationId xmlns:a16="http://schemas.microsoft.com/office/drawing/2014/main" id="{B3620066-D169-4077-9E4D-415B46FC2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241300"/>
          <a:ext cx="1910791" cy="401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130024</xdr:colOff>
      <xdr:row>0</xdr:row>
      <xdr:rowOff>0</xdr:rowOff>
    </xdr:from>
    <xdr:to>
      <xdr:col>2</xdr:col>
      <xdr:colOff>464785</xdr:colOff>
      <xdr:row>2</xdr:row>
      <xdr:rowOff>2811</xdr:rowOff>
    </xdr:to>
    <xdr:pic>
      <xdr:nvPicPr>
        <xdr:cNvPr id="2" name="Imagen 1" descr="A close up of a logo&#10;&#10;Description automatically generated">
          <a:extLst>
            <a:ext uri="{FF2B5EF4-FFF2-40B4-BE49-F238E27FC236}">
              <a16:creationId xmlns:a16="http://schemas.microsoft.com/office/drawing/2014/main" id="{47242D9E-8B63-4AD3-BD7F-351319F0A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49" y="0"/>
          <a:ext cx="1903211" cy="383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130024</xdr:colOff>
      <xdr:row>0</xdr:row>
      <xdr:rowOff>0</xdr:rowOff>
    </xdr:from>
    <xdr:to>
      <xdr:col>2</xdr:col>
      <xdr:colOff>464785</xdr:colOff>
      <xdr:row>2</xdr:row>
      <xdr:rowOff>2811</xdr:rowOff>
    </xdr:to>
    <xdr:pic>
      <xdr:nvPicPr>
        <xdr:cNvPr id="2" name="Imagen 1" descr="A close up of a logo&#10;&#10;Description automatically generated">
          <a:extLst>
            <a:ext uri="{FF2B5EF4-FFF2-40B4-BE49-F238E27FC236}">
              <a16:creationId xmlns:a16="http://schemas.microsoft.com/office/drawing/2014/main" id="{0EE31265-6A72-4D3E-8839-8D7EDED54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24" y="0"/>
          <a:ext cx="1896861" cy="383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130024</xdr:colOff>
      <xdr:row>0</xdr:row>
      <xdr:rowOff>0</xdr:rowOff>
    </xdr:from>
    <xdr:to>
      <xdr:col>2</xdr:col>
      <xdr:colOff>464785</xdr:colOff>
      <xdr:row>2</xdr:row>
      <xdr:rowOff>2811</xdr:rowOff>
    </xdr:to>
    <xdr:pic>
      <xdr:nvPicPr>
        <xdr:cNvPr id="2" name="Imagen 1" descr="A close up of a logo&#10;&#10;Description automatically generated">
          <a:extLst>
            <a:ext uri="{FF2B5EF4-FFF2-40B4-BE49-F238E27FC236}">
              <a16:creationId xmlns:a16="http://schemas.microsoft.com/office/drawing/2014/main" id="{C49B1CD6-5741-443F-A3F0-C987147A9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24" y="0"/>
          <a:ext cx="1896861" cy="383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130024</xdr:colOff>
      <xdr:row>0</xdr:row>
      <xdr:rowOff>0</xdr:rowOff>
    </xdr:from>
    <xdr:to>
      <xdr:col>2</xdr:col>
      <xdr:colOff>464785</xdr:colOff>
      <xdr:row>2</xdr:row>
      <xdr:rowOff>2811</xdr:rowOff>
    </xdr:to>
    <xdr:pic>
      <xdr:nvPicPr>
        <xdr:cNvPr id="2" name="Imagen 1" descr="A close up of a logo&#10;&#10;Description automatically generated">
          <a:extLst>
            <a:ext uri="{FF2B5EF4-FFF2-40B4-BE49-F238E27FC236}">
              <a16:creationId xmlns:a16="http://schemas.microsoft.com/office/drawing/2014/main" id="{B11073C9-2D86-496D-87BC-36B189208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24" y="0"/>
          <a:ext cx="1896861" cy="383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130024</xdr:colOff>
      <xdr:row>0</xdr:row>
      <xdr:rowOff>0</xdr:rowOff>
    </xdr:from>
    <xdr:to>
      <xdr:col>2</xdr:col>
      <xdr:colOff>464785</xdr:colOff>
      <xdr:row>2</xdr:row>
      <xdr:rowOff>2811</xdr:rowOff>
    </xdr:to>
    <xdr:pic>
      <xdr:nvPicPr>
        <xdr:cNvPr id="2" name="Imagen 1" descr="A close up of a logo&#10;&#10;Description automatically generated">
          <a:extLst>
            <a:ext uri="{FF2B5EF4-FFF2-40B4-BE49-F238E27FC236}">
              <a16:creationId xmlns:a16="http://schemas.microsoft.com/office/drawing/2014/main" id="{193EAB31-30F0-473D-829E-022BE33EB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24" y="0"/>
          <a:ext cx="1896861" cy="383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130024</xdr:colOff>
      <xdr:row>0</xdr:row>
      <xdr:rowOff>0</xdr:rowOff>
    </xdr:from>
    <xdr:to>
      <xdr:col>2</xdr:col>
      <xdr:colOff>464785</xdr:colOff>
      <xdr:row>2</xdr:row>
      <xdr:rowOff>2811</xdr:rowOff>
    </xdr:to>
    <xdr:pic>
      <xdr:nvPicPr>
        <xdr:cNvPr id="2" name="Imagen 1" descr="A close up of a logo&#10;&#10;Description automatically generated">
          <a:extLst>
            <a:ext uri="{FF2B5EF4-FFF2-40B4-BE49-F238E27FC236}">
              <a16:creationId xmlns:a16="http://schemas.microsoft.com/office/drawing/2014/main" id="{65DFFF29-D66E-4D6A-907B-D8E673E61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24" y="0"/>
          <a:ext cx="1896861" cy="383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130024</xdr:colOff>
      <xdr:row>0</xdr:row>
      <xdr:rowOff>0</xdr:rowOff>
    </xdr:from>
    <xdr:to>
      <xdr:col>2</xdr:col>
      <xdr:colOff>464785</xdr:colOff>
      <xdr:row>2</xdr:row>
      <xdr:rowOff>2811</xdr:rowOff>
    </xdr:to>
    <xdr:pic>
      <xdr:nvPicPr>
        <xdr:cNvPr id="2" name="Imagen 1" descr="A close up of a logo&#10;&#10;Description automatically generated">
          <a:extLst>
            <a:ext uri="{FF2B5EF4-FFF2-40B4-BE49-F238E27FC236}">
              <a16:creationId xmlns:a16="http://schemas.microsoft.com/office/drawing/2014/main" id="{E626BEC5-5028-4B50-BD2E-7CFAB7088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24" y="0"/>
          <a:ext cx="1896861" cy="383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130024</xdr:colOff>
      <xdr:row>0</xdr:row>
      <xdr:rowOff>0</xdr:rowOff>
    </xdr:from>
    <xdr:to>
      <xdr:col>2</xdr:col>
      <xdr:colOff>464785</xdr:colOff>
      <xdr:row>2</xdr:row>
      <xdr:rowOff>2811</xdr:rowOff>
    </xdr:to>
    <xdr:pic>
      <xdr:nvPicPr>
        <xdr:cNvPr id="2" name="Imagen 1" descr="A close up of a logo&#10;&#10;Description automatically generated">
          <a:extLst>
            <a:ext uri="{FF2B5EF4-FFF2-40B4-BE49-F238E27FC236}">
              <a16:creationId xmlns:a16="http://schemas.microsoft.com/office/drawing/2014/main" id="{833A98A9-2BD8-4B93-B95C-6416211C3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24" y="0"/>
          <a:ext cx="1820661" cy="383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130024</xdr:colOff>
      <xdr:row>0</xdr:row>
      <xdr:rowOff>101500</xdr:rowOff>
    </xdr:from>
    <xdr:to>
      <xdr:col>2</xdr:col>
      <xdr:colOff>464785</xdr:colOff>
      <xdr:row>2</xdr:row>
      <xdr:rowOff>104311</xdr:rowOff>
    </xdr:to>
    <xdr:pic>
      <xdr:nvPicPr>
        <xdr:cNvPr id="2" name="Imagen 1" descr="A close up of a logo&#10;&#10;Description automatically generated">
          <a:extLst>
            <a:ext uri="{FF2B5EF4-FFF2-40B4-BE49-F238E27FC236}">
              <a16:creationId xmlns:a16="http://schemas.microsoft.com/office/drawing/2014/main" id="{72F2AB82-E04A-476A-9BF8-25FBC0EAD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24" y="101500"/>
          <a:ext cx="1890511" cy="383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130024</xdr:colOff>
      <xdr:row>0</xdr:row>
      <xdr:rowOff>101500</xdr:rowOff>
    </xdr:from>
    <xdr:to>
      <xdr:col>2</xdr:col>
      <xdr:colOff>464785</xdr:colOff>
      <xdr:row>2</xdr:row>
      <xdr:rowOff>104311</xdr:rowOff>
    </xdr:to>
    <xdr:pic>
      <xdr:nvPicPr>
        <xdr:cNvPr id="2" name="Imagen 1" descr="A close up of a logo&#10;&#10;Description automatically generated">
          <a:extLst>
            <a:ext uri="{FF2B5EF4-FFF2-40B4-BE49-F238E27FC236}">
              <a16:creationId xmlns:a16="http://schemas.microsoft.com/office/drawing/2014/main" id="{312FDD38-E733-46AF-85B8-83F5AE5D6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49" y="104675"/>
          <a:ext cx="1893686" cy="383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130024</xdr:colOff>
      <xdr:row>0</xdr:row>
      <xdr:rowOff>0</xdr:rowOff>
    </xdr:from>
    <xdr:to>
      <xdr:col>2</xdr:col>
      <xdr:colOff>464785</xdr:colOff>
      <xdr:row>2</xdr:row>
      <xdr:rowOff>2811</xdr:rowOff>
    </xdr:to>
    <xdr:pic>
      <xdr:nvPicPr>
        <xdr:cNvPr id="2" name="Imagen 1" descr="A close up of a logo&#10;&#10;Description automatically generated">
          <a:extLst>
            <a:ext uri="{FF2B5EF4-FFF2-40B4-BE49-F238E27FC236}">
              <a16:creationId xmlns:a16="http://schemas.microsoft.com/office/drawing/2014/main" id="{E683F0AB-77DD-4B7E-A75D-16CB4D824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24" y="0"/>
          <a:ext cx="1896861" cy="383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130024</xdr:colOff>
      <xdr:row>0</xdr:row>
      <xdr:rowOff>101500</xdr:rowOff>
    </xdr:from>
    <xdr:to>
      <xdr:col>2</xdr:col>
      <xdr:colOff>464785</xdr:colOff>
      <xdr:row>2</xdr:row>
      <xdr:rowOff>110661</xdr:rowOff>
    </xdr:to>
    <xdr:pic>
      <xdr:nvPicPr>
        <xdr:cNvPr id="2" name="Imagen 1" descr="A close up of a logo&#10;&#10;Description automatically generated">
          <a:extLst>
            <a:ext uri="{FF2B5EF4-FFF2-40B4-BE49-F238E27FC236}">
              <a16:creationId xmlns:a16="http://schemas.microsoft.com/office/drawing/2014/main" id="{A2F85478-DD09-4004-ADE6-BA88DD061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24" y="101500"/>
          <a:ext cx="1890511" cy="3901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130024</xdr:colOff>
      <xdr:row>0</xdr:row>
      <xdr:rowOff>0</xdr:rowOff>
    </xdr:from>
    <xdr:to>
      <xdr:col>2</xdr:col>
      <xdr:colOff>464785</xdr:colOff>
      <xdr:row>2</xdr:row>
      <xdr:rowOff>2811</xdr:rowOff>
    </xdr:to>
    <xdr:pic>
      <xdr:nvPicPr>
        <xdr:cNvPr id="2" name="Imagen 1" descr="A close up of a logo&#10;&#10;Description automatically generated">
          <a:extLst>
            <a:ext uri="{FF2B5EF4-FFF2-40B4-BE49-F238E27FC236}">
              <a16:creationId xmlns:a16="http://schemas.microsoft.com/office/drawing/2014/main" id="{11C9FA0E-2491-475D-BE9A-EB848E73D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24" y="0"/>
          <a:ext cx="1896861" cy="383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130024</xdr:colOff>
      <xdr:row>0</xdr:row>
      <xdr:rowOff>0</xdr:rowOff>
    </xdr:from>
    <xdr:to>
      <xdr:col>2</xdr:col>
      <xdr:colOff>464785</xdr:colOff>
      <xdr:row>2</xdr:row>
      <xdr:rowOff>2811</xdr:rowOff>
    </xdr:to>
    <xdr:pic>
      <xdr:nvPicPr>
        <xdr:cNvPr id="2" name="Imagen 1" descr="A close up of a logo&#10;&#10;Description automatically generated">
          <a:extLst>
            <a:ext uri="{FF2B5EF4-FFF2-40B4-BE49-F238E27FC236}">
              <a16:creationId xmlns:a16="http://schemas.microsoft.com/office/drawing/2014/main" id="{D0819768-7F30-406F-8DEB-3105223BA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24" y="0"/>
          <a:ext cx="1896861" cy="383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130024</xdr:colOff>
      <xdr:row>0</xdr:row>
      <xdr:rowOff>0</xdr:rowOff>
    </xdr:from>
    <xdr:to>
      <xdr:col>2</xdr:col>
      <xdr:colOff>464785</xdr:colOff>
      <xdr:row>2</xdr:row>
      <xdr:rowOff>2811</xdr:rowOff>
    </xdr:to>
    <xdr:pic>
      <xdr:nvPicPr>
        <xdr:cNvPr id="2" name="Imagen 1" descr="A close up of a logo&#10;&#10;Description automatically generated">
          <a:extLst>
            <a:ext uri="{FF2B5EF4-FFF2-40B4-BE49-F238E27FC236}">
              <a16:creationId xmlns:a16="http://schemas.microsoft.com/office/drawing/2014/main" id="{D5BA374C-0184-41C5-8D3A-92284E413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24" y="0"/>
          <a:ext cx="1896861" cy="383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130024</xdr:colOff>
      <xdr:row>0</xdr:row>
      <xdr:rowOff>0</xdr:rowOff>
    </xdr:from>
    <xdr:to>
      <xdr:col>2</xdr:col>
      <xdr:colOff>464785</xdr:colOff>
      <xdr:row>2</xdr:row>
      <xdr:rowOff>2811</xdr:rowOff>
    </xdr:to>
    <xdr:pic>
      <xdr:nvPicPr>
        <xdr:cNvPr id="2" name="Imagen 1" descr="A close up of a logo&#10;&#10;Description automatically generated">
          <a:extLst>
            <a:ext uri="{FF2B5EF4-FFF2-40B4-BE49-F238E27FC236}">
              <a16:creationId xmlns:a16="http://schemas.microsoft.com/office/drawing/2014/main" id="{5AE5E5D9-D589-4C40-9E3C-B8DD3E063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24" y="0"/>
          <a:ext cx="1896861" cy="383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130024</xdr:colOff>
      <xdr:row>0</xdr:row>
      <xdr:rowOff>0</xdr:rowOff>
    </xdr:from>
    <xdr:to>
      <xdr:col>2</xdr:col>
      <xdr:colOff>464785</xdr:colOff>
      <xdr:row>2</xdr:row>
      <xdr:rowOff>2811</xdr:rowOff>
    </xdr:to>
    <xdr:pic>
      <xdr:nvPicPr>
        <xdr:cNvPr id="2" name="Imagen 1" descr="A close up of a logo&#10;&#10;Description automatically generated">
          <a:extLst>
            <a:ext uri="{FF2B5EF4-FFF2-40B4-BE49-F238E27FC236}">
              <a16:creationId xmlns:a16="http://schemas.microsoft.com/office/drawing/2014/main" id="{5B18E742-2B6C-4CC9-8B20-D76B954CE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24" y="0"/>
          <a:ext cx="1896861" cy="383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130024</xdr:colOff>
      <xdr:row>0</xdr:row>
      <xdr:rowOff>0</xdr:rowOff>
    </xdr:from>
    <xdr:to>
      <xdr:col>2</xdr:col>
      <xdr:colOff>464785</xdr:colOff>
      <xdr:row>2</xdr:row>
      <xdr:rowOff>2811</xdr:rowOff>
    </xdr:to>
    <xdr:pic>
      <xdr:nvPicPr>
        <xdr:cNvPr id="2" name="Imagen 1" descr="A close up of a logo&#10;&#10;Description automatically generated">
          <a:extLst>
            <a:ext uri="{FF2B5EF4-FFF2-40B4-BE49-F238E27FC236}">
              <a16:creationId xmlns:a16="http://schemas.microsoft.com/office/drawing/2014/main" id="{795F47A0-DFAE-4351-B299-EC2C28E8D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24" y="0"/>
          <a:ext cx="1896861" cy="383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Policy/Policy_processes/Back_office/RFR/00_Documentation/Prince2/STKH/20141102%20Public%20consultation/Consultation_RFR_Examples_CRA_PD_CoD_V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CRA"/>
      <sheetName val="PD"/>
      <sheetName val="CoD"/>
      <sheetName val="Overall VA"/>
      <sheetName val="Port_Govts"/>
      <sheetName val="Port_Corps(1)"/>
      <sheetName val="Port_Corps (2)"/>
      <sheetName val="ECB_reconst"/>
    </sheetNames>
    <sheetDataSet>
      <sheetData sheetId="0" refreshError="1"/>
      <sheetData sheetId="1" refreshError="1"/>
      <sheetData sheetId="2" refreshError="1"/>
      <sheetData sheetId="3">
        <row r="1">
          <cell r="S1">
            <v>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6D269-88D4-47B5-BD38-5D1971F7BEBE}">
  <sheetPr codeName="Sheet2"/>
  <dimension ref="A1:AH150"/>
  <sheetViews>
    <sheetView tabSelected="1" zoomScale="80" zoomScaleNormal="80" workbookViewId="0">
      <pane ySplit="10" topLeftCell="A29" activePane="bottomLeft" state="frozen"/>
      <selection pane="bottomLeft" activeCell="D26" sqref="D26"/>
    </sheetView>
  </sheetViews>
  <sheetFormatPr defaultColWidth="0" defaultRowHeight="19" customHeight="1" zeroHeight="1" x14ac:dyDescent="0.35"/>
  <cols>
    <col min="1" max="1" width="5.7265625" style="26" customWidth="1"/>
    <col min="2" max="2" width="8.7265625" style="26" customWidth="1"/>
    <col min="3" max="3" width="15.54296875" style="26" customWidth="1"/>
    <col min="4" max="12" width="8.7265625" style="26" customWidth="1"/>
    <col min="13" max="13" width="15.54296875" style="26" customWidth="1"/>
    <col min="14" max="22" width="8.7265625" style="26" customWidth="1"/>
    <col min="23" max="23" width="15.54296875" style="26" customWidth="1"/>
    <col min="24" max="33" width="8.7265625" style="26" customWidth="1"/>
    <col min="34" max="34" width="0" style="26" hidden="1" customWidth="1"/>
    <col min="35" max="16384" width="8.7265625" style="26" hidden="1"/>
  </cols>
  <sheetData>
    <row r="1" spans="1:33" ht="19" customHeight="1" x14ac:dyDescent="0.35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</row>
    <row r="2" spans="1:33" ht="19" customHeight="1" x14ac:dyDescent="0.3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</row>
    <row r="3" spans="1:33" ht="19" customHeight="1" x14ac:dyDescent="0.3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</row>
    <row r="4" spans="1:33" ht="19" hidden="1" customHeight="1" x14ac:dyDescent="0.3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</row>
    <row r="5" spans="1:33" ht="19" hidden="1" customHeight="1" x14ac:dyDescent="0.3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</row>
    <row r="6" spans="1:33" ht="19" customHeight="1" x14ac:dyDescent="0.35">
      <c r="A6" s="29"/>
      <c r="C6" s="27" t="s">
        <v>15</v>
      </c>
      <c r="D6" s="28">
        <v>1</v>
      </c>
      <c r="E6" s="28">
        <v>2</v>
      </c>
      <c r="F6" s="28">
        <v>3</v>
      </c>
      <c r="G6" s="28">
        <v>4</v>
      </c>
      <c r="H6" s="28" t="s">
        <v>2</v>
      </c>
      <c r="I6" s="28" t="s">
        <v>3</v>
      </c>
      <c r="J6" s="28" t="s">
        <v>4</v>
      </c>
      <c r="M6" s="27" t="str">
        <f>C6</f>
        <v xml:space="preserve">Nepal  Asset Class  </v>
      </c>
      <c r="N6" s="28">
        <v>1</v>
      </c>
      <c r="O6" s="28">
        <v>2</v>
      </c>
      <c r="P6" s="28">
        <v>3</v>
      </c>
      <c r="Q6" s="28">
        <v>4</v>
      </c>
      <c r="R6" s="28" t="s">
        <v>2</v>
      </c>
      <c r="S6" s="28" t="s">
        <v>3</v>
      </c>
      <c r="T6" s="28" t="s">
        <v>4</v>
      </c>
      <c r="W6" s="27" t="str">
        <f>M6</f>
        <v xml:space="preserve">Nepal  Asset Class  </v>
      </c>
      <c r="X6" s="28">
        <v>1</v>
      </c>
      <c r="Y6" s="28">
        <v>2</v>
      </c>
      <c r="Z6" s="28">
        <v>3</v>
      </c>
      <c r="AA6" s="28">
        <v>4</v>
      </c>
      <c r="AB6" s="28" t="s">
        <v>2</v>
      </c>
      <c r="AC6" s="28" t="s">
        <v>3</v>
      </c>
      <c r="AD6" s="28" t="s">
        <v>4</v>
      </c>
      <c r="AE6" s="29"/>
      <c r="AF6" s="29"/>
      <c r="AG6" s="29"/>
    </row>
    <row r="7" spans="1:33" ht="19" customHeight="1" x14ac:dyDescent="0.3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</row>
    <row r="8" spans="1:33" ht="19" customHeight="1" x14ac:dyDescent="0.35">
      <c r="A8" s="29"/>
      <c r="B8" s="29"/>
      <c r="C8" s="30" t="s">
        <v>10</v>
      </c>
      <c r="D8" s="29"/>
      <c r="E8" s="29"/>
      <c r="F8" s="29"/>
      <c r="G8" s="29"/>
      <c r="H8" s="29"/>
      <c r="I8" s="29"/>
      <c r="J8" s="29"/>
      <c r="K8" s="29"/>
      <c r="L8" s="29"/>
      <c r="M8" s="30" t="s">
        <v>6</v>
      </c>
      <c r="N8" s="29"/>
      <c r="O8" s="29"/>
      <c r="P8" s="29"/>
      <c r="Q8" s="29"/>
      <c r="R8" s="29"/>
      <c r="S8" s="29"/>
      <c r="T8" s="29"/>
      <c r="U8" s="29"/>
      <c r="V8" s="29"/>
      <c r="W8" s="30" t="s">
        <v>11</v>
      </c>
      <c r="X8" s="29"/>
      <c r="Y8" s="29"/>
      <c r="Z8" s="29"/>
      <c r="AA8" s="29"/>
      <c r="AB8" s="29"/>
      <c r="AC8" s="29"/>
      <c r="AD8" s="29"/>
      <c r="AE8" s="29"/>
      <c r="AF8" s="29"/>
      <c r="AG8" s="29"/>
    </row>
    <row r="9" spans="1:33" ht="19" customHeight="1" x14ac:dyDescent="0.35">
      <c r="A9" s="29"/>
      <c r="B9" s="29"/>
      <c r="C9" s="30"/>
      <c r="D9" s="29"/>
      <c r="E9" s="29"/>
      <c r="F9" s="29"/>
      <c r="G9" s="29"/>
      <c r="H9" s="29"/>
      <c r="I9" s="29"/>
      <c r="J9" s="29"/>
      <c r="K9" s="29"/>
      <c r="L9" s="29"/>
      <c r="M9" s="31" t="s">
        <v>7</v>
      </c>
      <c r="N9" s="31"/>
      <c r="O9" s="31"/>
      <c r="P9" s="31"/>
      <c r="Q9" s="31"/>
      <c r="R9" s="31"/>
      <c r="S9" s="31"/>
      <c r="T9" s="31"/>
      <c r="U9" s="29"/>
      <c r="V9" s="29"/>
      <c r="W9" s="31" t="s">
        <v>8</v>
      </c>
      <c r="X9" s="29"/>
      <c r="Y9" s="29"/>
      <c r="Z9" s="29"/>
      <c r="AA9" s="29"/>
      <c r="AB9" s="29"/>
      <c r="AC9" s="29"/>
      <c r="AD9" s="29"/>
      <c r="AE9" s="29"/>
      <c r="AF9" s="29"/>
      <c r="AG9" s="29"/>
    </row>
    <row r="10" spans="1:33" ht="19" customHeight="1" thickBot="1" x14ac:dyDescent="0.4">
      <c r="A10" s="29"/>
      <c r="B10" s="29"/>
      <c r="C10" s="29"/>
      <c r="D10" s="35" t="s">
        <v>54</v>
      </c>
      <c r="E10" s="29"/>
      <c r="F10" s="29"/>
      <c r="G10" s="29"/>
      <c r="H10" s="29"/>
      <c r="I10" s="29"/>
      <c r="J10" s="29"/>
      <c r="K10" s="29"/>
      <c r="L10" s="29"/>
      <c r="M10" s="29"/>
      <c r="N10" s="35" t="str">
        <f>D10</f>
        <v>Percentages</v>
      </c>
      <c r="O10" s="29"/>
      <c r="P10" s="29"/>
      <c r="Q10" s="29"/>
      <c r="R10" s="29"/>
      <c r="S10" s="29"/>
      <c r="T10" s="29"/>
      <c r="U10" s="29"/>
      <c r="V10" s="29"/>
      <c r="W10" s="29"/>
      <c r="X10" s="35" t="str">
        <f>N10</f>
        <v>Percentages</v>
      </c>
      <c r="Y10" s="29"/>
      <c r="Z10" s="29"/>
      <c r="AA10" s="29"/>
      <c r="AB10" s="29"/>
      <c r="AC10" s="29"/>
      <c r="AD10" s="29"/>
      <c r="AE10" s="29"/>
      <c r="AF10" s="29"/>
      <c r="AG10" s="29"/>
    </row>
    <row r="11" spans="1:33" ht="19" customHeight="1" x14ac:dyDescent="0.35">
      <c r="A11" s="29"/>
      <c r="B11" s="36">
        <v>27</v>
      </c>
      <c r="C11" s="39" t="s">
        <v>17</v>
      </c>
      <c r="D11" s="59" cm="1">
        <f t="array" aca="1" ref="D11" ca="1" xml:space="preserve"> IF( ISERROR(INDIRECT(  "'" &amp; $C11 &amp; "'" &amp;  "!"   &amp;  "D" &amp; $B11) ), "n/a", INDIRECT(  "'" &amp; $C11 &amp; "'" &amp;  "!"   &amp;   "D" &amp;  $B11  ) )</f>
        <v>0.73950000000000005</v>
      </c>
      <c r="E11" s="60" cm="1">
        <f t="array" aca="1" ref="E11" ca="1" xml:space="preserve"> IF( ISERROR(INDIRECT(  "'" &amp; $C11 &amp; "'" &amp;  "!"   &amp;  "E" &amp; $B11) ), "n/a", INDIRECT(  "'" &amp; $C11 &amp; "'" &amp;  "!"   &amp;   "E" &amp;  $B11  ) )</f>
        <v>0.86174999999999979</v>
      </c>
      <c r="F11" s="60" cm="1">
        <f t="array" aca="1" ref="F11" ca="1" xml:space="preserve"> IF( ISERROR(INDIRECT(  "'" &amp; $C11 &amp; "'" &amp;  "!"   &amp;  "F" &amp; $B11) ), "n/a", INDIRECT(  "'" &amp; $C11 &amp; "'" &amp;  "!"   &amp;   "F" &amp;  $B11  ) )</f>
        <v>1.0379999999999998</v>
      </c>
      <c r="G11" s="60" cm="1">
        <f t="array" aca="1" ref="G11" ca="1" xml:space="preserve"> IF( ISERROR(INDIRECT(  "'" &amp; $C11 &amp; "'" &amp;  "!"   &amp;  "G" &amp; $B11) ), "n/a", INDIRECT(  "'" &amp; $C11 &amp; "'" &amp;  "!"   &amp;   "G" &amp;  $B11  ) )</f>
        <v>1.48875</v>
      </c>
      <c r="H11" s="60" cm="1">
        <f t="array" aca="1" ref="H11" ca="1" xml:space="preserve"> IF( ISERROR(INDIRECT(  "'" &amp; $C11 &amp; "'" &amp;  "!"   &amp;  "H" &amp; $B11) ), "n/a", INDIRECT(  "'" &amp; $C11 &amp; "'" &amp;  "!"   &amp;   "H" &amp;  $B11  ) )</f>
        <v>2.3047499999999999</v>
      </c>
      <c r="I11" s="60" cm="1">
        <f t="array" aca="1" ref="I11" ca="1" xml:space="preserve"> IF( ISERROR(INDIRECT(  "'" &amp; $C11 &amp; "'" &amp;  "!"   &amp;  "I" &amp; $B11) ), "n/a", INDIRECT(  "'" &amp; $C11 &amp; "'" &amp;  "!"   &amp;   "I" &amp;  $B11  ) )</f>
        <v>4.3815000000000008</v>
      </c>
      <c r="J11" s="61" cm="1">
        <f t="array" aca="1" ref="J11" ca="1" xml:space="preserve"> IF( ISERROR(INDIRECT(  "'" &amp; $C11 &amp; "'" &amp;  "!"   &amp;  "J" &amp; $B11) ), "n/a", INDIRECT(  "'" &amp; $C11 &amp; "'" &amp;  "!"   &amp;   "J" &amp;  $B11  ) )</f>
        <v>5.3977500000000003</v>
      </c>
      <c r="K11" s="29"/>
      <c r="L11" s="36">
        <v>31</v>
      </c>
      <c r="M11" s="39" t="str">
        <f>C11</f>
        <v>2080_12</v>
      </c>
      <c r="N11" s="59" cm="1">
        <f t="array" aca="1" ref="N11" ca="1" xml:space="preserve"> IF( ISERROR(INDIRECT(  "'" &amp; $C11 &amp; "'" &amp;  "!"   &amp;  "D" &amp; $L11) ), "n/a", INDIRECT(  "'" &amp; $C11 &amp; "'" &amp;  "!"   &amp;   "D" &amp;  $L11  ) )</f>
        <v>0.96135000000000004</v>
      </c>
      <c r="O11" s="60" cm="1">
        <f t="array" aca="1" ref="O11" ca="1" xml:space="preserve"> IF( ISERROR(INDIRECT(  "'" &amp; $C11 &amp; "'" &amp;  "!"   &amp;  "E" &amp; $L11) ), "n/a", INDIRECT(  "'" &amp; $C11 &amp; "'" &amp;  "!"   &amp;   "E" &amp;  $L11  ) )</f>
        <v>1.1202749999999997</v>
      </c>
      <c r="P11" s="60" cm="1">
        <f t="array" aca="1" ref="P11" ca="1" xml:space="preserve"> IF( ISERROR(INDIRECT(  "'" &amp; $C11 &amp; "'" &amp;  "!"   &amp;  "F" &amp; $L11) ), "n/a", INDIRECT(  "'" &amp; $C11 &amp; "'" &amp;  "!"   &amp;   "F" &amp;  $L11  ) )</f>
        <v>1.3493999999999997</v>
      </c>
      <c r="Q11" s="60" cm="1">
        <f t="array" aca="1" ref="Q11" ca="1" xml:space="preserve"> IF( ISERROR(INDIRECT(  "'" &amp; $C11 &amp; "'" &amp;  "!"   &amp;  "G" &amp; $L11) ), "n/a", INDIRECT(  "'" &amp; $C11 &amp; "'" &amp;  "!"   &amp;   "G" &amp;  $L11  ) )</f>
        <v>1.9353750000000001</v>
      </c>
      <c r="R11" s="60" cm="1">
        <f t="array" aca="1" ref="R11" ca="1" xml:space="preserve"> IF( ISERROR(INDIRECT(  "'" &amp; $C11 &amp; "'" &amp;  "!"   &amp;  "H" &amp; $L11) ), "n/a", INDIRECT(  "'" &amp; $C11 &amp; "'" &amp;  "!"   &amp;   "H" &amp;  $L11  ) )</f>
        <v>2.996175</v>
      </c>
      <c r="S11" s="60" cm="1">
        <f t="array" aca="1" ref="S11" ca="1" xml:space="preserve"> IF( ISERROR(INDIRECT(  "'" &amp; $C11 &amp; "'" &amp;  "!"   &amp;  "I" &amp; $L11) ), "n/a", INDIRECT(  "'" &amp; $C11 &amp; "'" &amp;  "!"   &amp;   "I" &amp;  $L11  ) )</f>
        <v>5.6959500000000016</v>
      </c>
      <c r="T11" s="61" cm="1">
        <f t="array" aca="1" ref="T11" ca="1" xml:space="preserve"> IF( ISERROR(INDIRECT(  "'" &amp; $C11 &amp; "'" &amp;  "!"   &amp;  "J" &amp; $L11) ), "n/a", INDIRECT(  "'" &amp; $C11 &amp; "'" &amp;  "!"   &amp;   "J" &amp;  $L11  ) )</f>
        <v>7.0170750000000002</v>
      </c>
      <c r="U11" s="29"/>
      <c r="V11" s="36">
        <v>35</v>
      </c>
      <c r="W11" s="39" t="str">
        <f>M11</f>
        <v>2080_12</v>
      </c>
      <c r="X11" s="59" cm="1">
        <f t="array" aca="1" ref="X11" ca="1" xml:space="preserve"> IF( ISERROR(INDIRECT(  "'" &amp; $C11 &amp; "'" &amp;  "!"   &amp;  "D" &amp; $V11) ), "n/a", INDIRECT(  "'" &amp; $C11 &amp; "'" &amp;  "!"   &amp;   "D" &amp;  $V11  ) )</f>
        <v>0.51765000000000005</v>
      </c>
      <c r="Y11" s="60" cm="1">
        <f t="array" aca="1" ref="Y11" ca="1" xml:space="preserve"> IF( ISERROR(INDIRECT(  "'" &amp; $C11 &amp; "'" &amp;  "!"   &amp;  "E" &amp; $V11) ), "n/a", INDIRECT(  "'" &amp; $C11 &amp; "'" &amp;  "!"   &amp;   "E" &amp;  $V11  ) )</f>
        <v>0.60322499999999979</v>
      </c>
      <c r="Z11" s="60" cm="1">
        <f t="array" aca="1" ref="Z11" ca="1" xml:space="preserve"> IF( ISERROR(INDIRECT(  "'" &amp; $C11 &amp; "'" &amp;  "!"   &amp;  "F" &amp; $V11) ), "n/a", INDIRECT(  "'" &amp; $C11 &amp; "'" &amp;  "!"   &amp;   "F" &amp;  $V11  ) )</f>
        <v>0.7265999999999998</v>
      </c>
      <c r="AA11" s="60" cm="1">
        <f t="array" aca="1" ref="AA11" ca="1" xml:space="preserve"> IF( ISERROR(INDIRECT(  "'" &amp; $C11 &amp; "'" &amp;  "!"   &amp;  "G" &amp; $V11) ), "n/a", INDIRECT(  "'" &amp; $C11 &amp; "'" &amp;  "!"   &amp;   "G" &amp;  $V11  ) )</f>
        <v>1.042125</v>
      </c>
      <c r="AB11" s="60" cm="1">
        <f t="array" aca="1" ref="AB11" ca="1" xml:space="preserve"> IF( ISERROR(INDIRECT(  "'" &amp; $C11 &amp; "'" &amp;  "!"   &amp;  "H" &amp; $V11) ), "n/a", INDIRECT(  "'" &amp; $C11 &amp; "'" &amp;  "!"   &amp;   "H" &amp;  $V11  ) )</f>
        <v>1.6133249999999999</v>
      </c>
      <c r="AC11" s="60" cm="1">
        <f t="array" aca="1" ref="AC11" ca="1" xml:space="preserve"> IF( ISERROR(INDIRECT(  "'" &amp; $C11 &amp; "'" &amp;  "!"   &amp;  "I" &amp; $V11) ), "n/a", INDIRECT(  "'" &amp; $C11 &amp; "'" &amp;  "!"   &amp;   "I" &amp;  $V11  ) )</f>
        <v>3.0670500000000005</v>
      </c>
      <c r="AD11" s="61" cm="1">
        <f t="array" aca="1" ref="AD11" ca="1" xml:space="preserve"> IF( ISERROR(INDIRECT(  "'" &amp; $C11 &amp; "'" &amp;  "!"   &amp;  "J" &amp; $V11) ), "n/a", INDIRECT(  "'" &amp; $C11 &amp; "'" &amp;  "!"   &amp;   "J" &amp;  $V11  ) )</f>
        <v>3.7784249999999999</v>
      </c>
      <c r="AE11" s="29"/>
      <c r="AF11" s="29"/>
      <c r="AG11" s="29"/>
    </row>
    <row r="12" spans="1:33" ht="19" customHeight="1" x14ac:dyDescent="0.35">
      <c r="A12" s="29"/>
      <c r="B12" s="36">
        <f>B11</f>
        <v>27</v>
      </c>
      <c r="C12" s="40" t="s">
        <v>18</v>
      </c>
      <c r="D12" s="56" cm="1">
        <f t="array" aca="1" ref="D12" ca="1" xml:space="preserve"> IF( ISERROR(INDIRECT(  "'" &amp; $C12 &amp; "'" &amp;  "!"   &amp;  "D" &amp; $B12) ), "n/a", INDIRECT(  "'" &amp; $C12 &amp; "'" &amp;  "!"   &amp;   "D" &amp;  $B12  ) )</f>
        <v>0.73950000000000005</v>
      </c>
      <c r="E12" s="57" cm="1">
        <f t="array" aca="1" ref="E12" ca="1" xml:space="preserve"> IF( ISERROR(INDIRECT(  "'" &amp; $C12 &amp; "'" &amp;  "!"   &amp;  "E" &amp; $B12) ), "n/a", INDIRECT(  "'" &amp; $C12 &amp; "'" &amp;  "!"   &amp;   "E" &amp;  $B12  ) )</f>
        <v>0.86249999999999993</v>
      </c>
      <c r="F12" s="57" cm="1">
        <f t="array" aca="1" ref="F12" ca="1" xml:space="preserve"> IF( ISERROR(INDIRECT(  "'" &amp; $C12 &amp; "'" &amp;  "!"   &amp;  "F" &amp; $B12) ), "n/a", INDIRECT(  "'" &amp; $C12 &amp; "'" &amp;  "!"   &amp;   "F" &amp;  $B12  ) )</f>
        <v>1.0387500000000001</v>
      </c>
      <c r="G12" s="57" cm="1">
        <f t="array" aca="1" ref="G12" ca="1" xml:space="preserve"> IF( ISERROR(INDIRECT(  "'" &amp; $C12 &amp; "'" &amp;  "!"   &amp;  "G" &amp; $B12) ), "n/a", INDIRECT(  "'" &amp; $C12 &amp; "'" &amp;  "!"   &amp;   "G" &amp;  $B12  ) )</f>
        <v>1.4924999999999997</v>
      </c>
      <c r="H12" s="57" cm="1">
        <f t="array" aca="1" ref="H12" ca="1" xml:space="preserve"> IF( ISERROR(INDIRECT(  "'" &amp; $C12 &amp; "'" &amp;  "!"   &amp;  "H" &amp; $B12) ), "n/a", INDIRECT(  "'" &amp; $C12 &amp; "'" &amp;  "!"   &amp;   "H" &amp;  $B12  ) )</f>
        <v>2.3085000000000004</v>
      </c>
      <c r="I12" s="57" cm="1">
        <f t="array" aca="1" ref="I12" ca="1" xml:space="preserve"> IF( ISERROR(INDIRECT(  "'" &amp; $C12 &amp; "'" &amp;  "!"   &amp;  "I" &amp; $B12) ), "n/a", INDIRECT(  "'" &amp; $C12 &amp; "'" &amp;  "!"   &amp;   "I" &amp;  $B12  ) )</f>
        <v>4.3890000000000011</v>
      </c>
      <c r="J12" s="58" cm="1">
        <f t="array" aca="1" ref="J12" ca="1" xml:space="preserve"> IF( ISERROR(INDIRECT(  "'" &amp; $C12 &amp; "'" &amp;  "!"   &amp;  "J" &amp; $B12) ), "n/a", INDIRECT(  "'" &amp; $C12 &amp; "'" &amp;  "!"   &amp;   "J" &amp;  $B12  ) )</f>
        <v>5.4060000000000006</v>
      </c>
      <c r="K12" s="29"/>
      <c r="L12" s="36">
        <f>L11</f>
        <v>31</v>
      </c>
      <c r="M12" s="40" t="str">
        <f t="shared" ref="M12:M47" si="0">C12</f>
        <v>2081_01</v>
      </c>
      <c r="N12" s="56" cm="1">
        <f t="array" aca="1" ref="N12" ca="1" xml:space="preserve"> IF( ISERROR(INDIRECT(  "'" &amp; $C12 &amp; "'" &amp;  "!"   &amp;  "D" &amp; $L12) ), "n/a", INDIRECT(  "'" &amp; $C12 &amp; "'" &amp;  "!"   &amp;   "D" &amp;  $L12  ) )</f>
        <v>0.96135000000000004</v>
      </c>
      <c r="O12" s="57" cm="1">
        <f t="array" aca="1" ref="O12" ca="1" xml:space="preserve"> IF( ISERROR(INDIRECT(  "'" &amp; $C12 &amp; "'" &amp;  "!"   &amp;  "E" &amp; $L12) ), "n/a", INDIRECT(  "'" &amp; $C12 &amp; "'" &amp;  "!"   &amp;   "E" &amp;  $L12  ) )</f>
        <v>1.1212499999999999</v>
      </c>
      <c r="P12" s="57" cm="1">
        <f t="array" aca="1" ref="P12" ca="1" xml:space="preserve"> IF( ISERROR(INDIRECT(  "'" &amp; $C12 &amp; "'" &amp;  "!"   &amp;  "F" &amp; $L12) ), "n/a", INDIRECT(  "'" &amp; $C12 &amp; "'" &amp;  "!"   &amp;   "F" &amp;  $L12  ) )</f>
        <v>1.3503750000000001</v>
      </c>
      <c r="Q12" s="57" cm="1">
        <f t="array" aca="1" ref="Q12" ca="1" xml:space="preserve"> IF( ISERROR(INDIRECT(  "'" &amp; $C12 &amp; "'" &amp;  "!"   &amp;  "G" &amp; $L12) ), "n/a", INDIRECT(  "'" &amp; $C12 &amp; "'" &amp;  "!"   &amp;   "G" &amp;  $L12  ) )</f>
        <v>1.9402499999999996</v>
      </c>
      <c r="R12" s="57" cm="1">
        <f t="array" aca="1" ref="R12" ca="1" xml:space="preserve"> IF( ISERROR(INDIRECT(  "'" &amp; $C12 &amp; "'" &amp;  "!"   &amp;  "H" &amp; $L12) ), "n/a", INDIRECT(  "'" &amp; $C12 &amp; "'" &amp;  "!"   &amp;   "H" &amp;  $L12  ) )</f>
        <v>3.0010500000000007</v>
      </c>
      <c r="S12" s="57" cm="1">
        <f t="array" aca="1" ref="S12" ca="1" xml:space="preserve"> IF( ISERROR(INDIRECT(  "'" &amp; $C12 &amp; "'" &amp;  "!"   &amp;  "I" &amp; $L12) ), "n/a", INDIRECT(  "'" &amp; $C12 &amp; "'" &amp;  "!"   &amp;   "I" &amp;  $L12  ) )</f>
        <v>5.705700000000002</v>
      </c>
      <c r="T12" s="58" cm="1">
        <f t="array" aca="1" ref="T12" ca="1" xml:space="preserve"> IF( ISERROR(INDIRECT(  "'" &amp; $C12 &amp; "'" &amp;  "!"   &amp;  "J" &amp; $L12) ), "n/a", INDIRECT(  "'" &amp; $C12 &amp; "'" &amp;  "!"   &amp;   "J" &amp;  $L12  ) )</f>
        <v>7.0278000000000009</v>
      </c>
      <c r="U12" s="29"/>
      <c r="V12" s="36">
        <f>V11</f>
        <v>35</v>
      </c>
      <c r="W12" s="40" t="str">
        <f t="shared" ref="W12:W14" si="1">M12</f>
        <v>2081_01</v>
      </c>
      <c r="X12" s="56" cm="1">
        <f t="array" aca="1" ref="X12" ca="1" xml:space="preserve"> IF( ISERROR(INDIRECT(  "'" &amp; $C12 &amp; "'" &amp;  "!"   &amp;  "D" &amp; $V12) ), "n/a", INDIRECT(  "'" &amp; $C12 &amp; "'" &amp;  "!"   &amp;   "D" &amp;  $V12  ) )</f>
        <v>0.51765000000000005</v>
      </c>
      <c r="Y12" s="57" cm="1">
        <f t="array" aca="1" ref="Y12" ca="1" xml:space="preserve"> IF( ISERROR(INDIRECT(  "'" &amp; $C12 &amp; "'" &amp;  "!"   &amp;  "E" &amp; $V12) ), "n/a", INDIRECT(  "'" &amp; $C12 &amp; "'" &amp;  "!"   &amp;   "E" &amp;  $V12  ) )</f>
        <v>0.6037499999999999</v>
      </c>
      <c r="Z12" s="57" cm="1">
        <f t="array" aca="1" ref="Z12" ca="1" xml:space="preserve"> IF( ISERROR(INDIRECT(  "'" &amp; $C12 &amp; "'" &amp;  "!"   &amp;  "F" &amp; $V12) ), "n/a", INDIRECT(  "'" &amp; $C12 &amp; "'" &amp;  "!"   &amp;   "F" &amp;  $V12  ) )</f>
        <v>0.72712500000000002</v>
      </c>
      <c r="AA12" s="57" cm="1">
        <f t="array" aca="1" ref="AA12" ca="1" xml:space="preserve"> IF( ISERROR(INDIRECT(  "'" &amp; $C12 &amp; "'" &amp;  "!"   &amp;  "G" &amp; $V12) ), "n/a", INDIRECT(  "'" &amp; $C12 &amp; "'" &amp;  "!"   &amp;   "G" &amp;  $V12  ) )</f>
        <v>1.0447499999999998</v>
      </c>
      <c r="AB12" s="57" cm="1">
        <f t="array" aca="1" ref="AB12" ca="1" xml:space="preserve"> IF( ISERROR(INDIRECT(  "'" &amp; $C12 &amp; "'" &amp;  "!"   &amp;  "H" &amp; $V12) ), "n/a", INDIRECT(  "'" &amp; $C12 &amp; "'" &amp;  "!"   &amp;   "H" &amp;  $V12  ) )</f>
        <v>1.6159500000000002</v>
      </c>
      <c r="AC12" s="57" cm="1">
        <f t="array" aca="1" ref="AC12" ca="1" xml:space="preserve"> IF( ISERROR(INDIRECT(  "'" &amp; $C12 &amp; "'" &amp;  "!"   &amp;  "I" &amp; $V12) ), "n/a", INDIRECT(  "'" &amp; $C12 &amp; "'" &amp;  "!"   &amp;   "I" &amp;  $V12  ) )</f>
        <v>3.0723000000000007</v>
      </c>
      <c r="AD12" s="58" cm="1">
        <f t="array" aca="1" ref="AD12" ca="1" xml:space="preserve"> IF( ISERROR(INDIRECT(  "'" &amp; $C12 &amp; "'" &amp;  "!"   &amp;  "J" &amp; $V12) ), "n/a", INDIRECT(  "'" &amp; $C12 &amp; "'" &amp;  "!"   &amp;   "J" &amp;  $V12  ) )</f>
        <v>3.7842000000000002</v>
      </c>
      <c r="AE12" s="29"/>
      <c r="AF12" s="29"/>
      <c r="AG12" s="29"/>
    </row>
    <row r="13" spans="1:33" ht="19" customHeight="1" x14ac:dyDescent="0.35">
      <c r="A13" s="29"/>
      <c r="B13" s="36">
        <f>B12</f>
        <v>27</v>
      </c>
      <c r="C13" s="40" t="s">
        <v>19</v>
      </c>
      <c r="D13" s="56" cm="1">
        <f t="array" aca="1" ref="D13" ca="1" xml:space="preserve"> IF( ISERROR(INDIRECT(  "'" &amp; $C13 &amp; "'" &amp;  "!"   &amp;  "D" &amp; $B13) ), "n/a", INDIRECT(  "'" &amp; $C13 &amp; "'" &amp;  "!"   &amp;   "D" &amp;  $B13  ) )</f>
        <v>0.73875000000000002</v>
      </c>
      <c r="E13" s="57" cm="1">
        <f t="array" aca="1" ref="E13" ca="1" xml:space="preserve"> IF( ISERROR(INDIRECT(  "'" &amp; $C13 &amp; "'" &amp;  "!"   &amp;  "E" &amp; $B13) ), "n/a", INDIRECT(  "'" &amp; $C13 &amp; "'" &amp;  "!"   &amp;   "E" &amp;  $B13  ) )</f>
        <v>0.86174999999999979</v>
      </c>
      <c r="F13" s="57" cm="1">
        <f t="array" aca="1" ref="F13" ca="1" xml:space="preserve"> IF( ISERROR(INDIRECT(  "'" &amp; $C13 &amp; "'" &amp;  "!"   &amp;  "F" &amp; $B13) ), "n/a", INDIRECT(  "'" &amp; $C13 &amp; "'" &amp;  "!"   &amp;   "F" &amp;  $B13  ) )</f>
        <v>1.0379999999999998</v>
      </c>
      <c r="G13" s="57" cm="1">
        <f t="array" aca="1" ref="G13" ca="1" xml:space="preserve"> IF( ISERROR(INDIRECT(  "'" &amp; $C13 &amp; "'" &amp;  "!"   &amp;  "G" &amp; $B13) ), "n/a", INDIRECT(  "'" &amp; $C13 &amp; "'" &amp;  "!"   &amp;   "G" &amp;  $B13  ) )</f>
        <v>1.48725</v>
      </c>
      <c r="H13" s="57" cm="1">
        <f t="array" aca="1" ref="H13" ca="1" xml:space="preserve"> IF( ISERROR(INDIRECT(  "'" &amp; $C13 &amp; "'" &amp;  "!"   &amp;  "H" &amp; $B13) ), "n/a", INDIRECT(  "'" &amp; $C13 &amp; "'" &amp;  "!"   &amp;   "H" &amp;  $B13  ) )</f>
        <v>2.3032499999999998</v>
      </c>
      <c r="I13" s="57" cm="1">
        <f t="array" aca="1" ref="I13" ca="1" xml:space="preserve"> IF( ISERROR(INDIRECT(  "'" &amp; $C13 &amp; "'" &amp;  "!"   &amp;  "I" &amp; $B13) ), "n/a", INDIRECT(  "'" &amp; $C13 &amp; "'" &amp;  "!"   &amp;   "I" &amp;  $B13  ) )</f>
        <v>4.3747500000000006</v>
      </c>
      <c r="J13" s="58" cm="1">
        <f t="array" aca="1" ref="J13" ca="1" xml:space="preserve"> IF( ISERROR(INDIRECT(  "'" &amp; $C13 &amp; "'" &amp;  "!"   &amp;  "J" &amp; $B13) ), "n/a", INDIRECT(  "'" &amp; $C13 &amp; "'" &amp;  "!"   &amp;   "J" &amp;  $B13  ) )</f>
        <v>5.3917499999999983</v>
      </c>
      <c r="K13" s="29"/>
      <c r="L13" s="36">
        <f t="shared" ref="L13:L110" si="2">L12</f>
        <v>31</v>
      </c>
      <c r="M13" s="40" t="str">
        <f t="shared" si="0"/>
        <v>2081_02</v>
      </c>
      <c r="N13" s="56" cm="1">
        <f t="array" aca="1" ref="N13" ca="1" xml:space="preserve"> IF( ISERROR(INDIRECT(  "'" &amp; $C13 &amp; "'" &amp;  "!"   &amp;  "D" &amp; $L13) ), "n/a", INDIRECT(  "'" &amp; $C13 &amp; "'" &amp;  "!"   &amp;   "D" &amp;  $L13  ) )</f>
        <v>0.96037500000000009</v>
      </c>
      <c r="O13" s="57" cm="1">
        <f t="array" aca="1" ref="O13" ca="1" xml:space="preserve"> IF( ISERROR(INDIRECT(  "'" &amp; $C13 &amp; "'" &amp;  "!"   &amp;  "E" &amp; $L13) ), "n/a", INDIRECT(  "'" &amp; $C13 &amp; "'" &amp;  "!"   &amp;   "E" &amp;  $L13  ) )</f>
        <v>1.1202749999999997</v>
      </c>
      <c r="P13" s="57" cm="1">
        <f t="array" aca="1" ref="P13" ca="1" xml:space="preserve"> IF( ISERROR(INDIRECT(  "'" &amp; $C13 &amp; "'" &amp;  "!"   &amp;  "F" &amp; $L13) ), "n/a", INDIRECT(  "'" &amp; $C13 &amp; "'" &amp;  "!"   &amp;   "F" &amp;  $L13  ) )</f>
        <v>1.3493999999999997</v>
      </c>
      <c r="Q13" s="57" cm="1">
        <f t="array" aca="1" ref="Q13" ca="1" xml:space="preserve"> IF( ISERROR(INDIRECT(  "'" &amp; $C13 &amp; "'" &amp;  "!"   &amp;  "G" &amp; $L13) ), "n/a", INDIRECT(  "'" &amp; $C13 &amp; "'" &amp;  "!"   &amp;   "G" &amp;  $L13  ) )</f>
        <v>1.9334249999999999</v>
      </c>
      <c r="R13" s="57" cm="1">
        <f t="array" aca="1" ref="R13" ca="1" xml:space="preserve"> IF( ISERROR(INDIRECT(  "'" &amp; $C13 &amp; "'" &amp;  "!"   &amp;  "H" &amp; $L13) ), "n/a", INDIRECT(  "'" &amp; $C13 &amp; "'" &amp;  "!"   &amp;   "H" &amp;  $L13  ) )</f>
        <v>2.9942249999999997</v>
      </c>
      <c r="S13" s="57" cm="1">
        <f t="array" aca="1" ref="S13" ca="1" xml:space="preserve"> IF( ISERROR(INDIRECT(  "'" &amp; $C13 &amp; "'" &amp;  "!"   &amp;  "I" &amp; $L13) ), "n/a", INDIRECT(  "'" &amp; $C13 &amp; "'" &amp;  "!"   &amp;   "I" &amp;  $L13  ) )</f>
        <v>5.6871750000000008</v>
      </c>
      <c r="T13" s="58" cm="1">
        <f t="array" aca="1" ref="T13" ca="1" xml:space="preserve"> IF( ISERROR(INDIRECT(  "'" &amp; $C13 &amp; "'" &amp;  "!"   &amp;  "J" &amp; $L13) ), "n/a", INDIRECT(  "'" &amp; $C13 &amp; "'" &amp;  "!"   &amp;   "J" &amp;  $L13  ) )</f>
        <v>7.0092749999999979</v>
      </c>
      <c r="U13" s="29"/>
      <c r="V13" s="36">
        <f t="shared" ref="V13:V110" si="3">V12</f>
        <v>35</v>
      </c>
      <c r="W13" s="40" t="str">
        <f t="shared" si="1"/>
        <v>2081_02</v>
      </c>
      <c r="X13" s="56" cm="1">
        <f t="array" aca="1" ref="X13" ca="1" xml:space="preserve"> IF( ISERROR(INDIRECT(  "'" &amp; $C13 &amp; "'" &amp;  "!"   &amp;  "D" &amp; $V13) ), "n/a", INDIRECT(  "'" &amp; $C13 &amp; "'" &amp;  "!"   &amp;   "D" &amp;  $V13  ) )</f>
        <v>0.51712499999999995</v>
      </c>
      <c r="Y13" s="57" cm="1">
        <f t="array" aca="1" ref="Y13" ca="1" xml:space="preserve"> IF( ISERROR(INDIRECT(  "'" &amp; $C13 &amp; "'" &amp;  "!"   &amp;  "E" &amp; $V13) ), "n/a", INDIRECT(  "'" &amp; $C13 &amp; "'" &amp;  "!"   &amp;   "E" &amp;  $V13  ) )</f>
        <v>0.60322499999999979</v>
      </c>
      <c r="Z13" s="57" cm="1">
        <f t="array" aca="1" ref="Z13" ca="1" xml:space="preserve"> IF( ISERROR(INDIRECT(  "'" &amp; $C13 &amp; "'" &amp;  "!"   &amp;  "F" &amp; $V13) ), "n/a", INDIRECT(  "'" &amp; $C13 &amp; "'" &amp;  "!"   &amp;   "F" &amp;  $V13  ) )</f>
        <v>0.7265999999999998</v>
      </c>
      <c r="AA13" s="57" cm="1">
        <f t="array" aca="1" ref="AA13" ca="1" xml:space="preserve"> IF( ISERROR(INDIRECT(  "'" &amp; $C13 &amp; "'" &amp;  "!"   &amp;  "G" &amp; $V13) ), "n/a", INDIRECT(  "'" &amp; $C13 &amp; "'" &amp;  "!"   &amp;   "G" &amp;  $V13  ) )</f>
        <v>1.041075</v>
      </c>
      <c r="AB13" s="57" cm="1">
        <f t="array" aca="1" ref="AB13" ca="1" xml:space="preserve"> IF( ISERROR(INDIRECT(  "'" &amp; $C13 &amp; "'" &amp;  "!"   &amp;  "H" &amp; $V13) ), "n/a", INDIRECT(  "'" &amp; $C13 &amp; "'" &amp;  "!"   &amp;   "H" &amp;  $V13  ) )</f>
        <v>1.6122749999999997</v>
      </c>
      <c r="AC13" s="57" cm="1">
        <f t="array" aca="1" ref="AC13" ca="1" xml:space="preserve"> IF( ISERROR(INDIRECT(  "'" &amp; $C13 &amp; "'" &amp;  "!"   &amp;  "I" &amp; $V13) ), "n/a", INDIRECT(  "'" &amp; $C13 &amp; "'" &amp;  "!"   &amp;   "I" &amp;  $V13  ) )</f>
        <v>3.0623250000000004</v>
      </c>
      <c r="AD13" s="58" cm="1">
        <f t="array" aca="1" ref="AD13" ca="1" xml:space="preserve"> IF( ISERROR(INDIRECT(  "'" &amp; $C13 &amp; "'" &amp;  "!"   &amp;  "J" &amp; $V13) ), "n/a", INDIRECT(  "'" &amp; $C13 &amp; "'" &amp;  "!"   &amp;   "J" &amp;  $V13  ) )</f>
        <v>3.7742249999999986</v>
      </c>
      <c r="AE13" s="29"/>
      <c r="AF13" s="29"/>
      <c r="AG13" s="29"/>
    </row>
    <row r="14" spans="1:33" ht="19" customHeight="1" x14ac:dyDescent="0.35">
      <c r="A14" s="29"/>
      <c r="B14" s="36">
        <f>B13</f>
        <v>27</v>
      </c>
      <c r="C14" s="40" t="s">
        <v>20</v>
      </c>
      <c r="D14" s="32" cm="1">
        <f t="array" aca="1" ref="D14" ca="1" xml:space="preserve"> IF( ISERROR(INDIRECT(  "'" &amp; $C14 &amp; "'" &amp;  "!"   &amp;  "D" &amp; $B14) ), "n/a", INDIRECT(  "'" &amp; $C14 &amp; "'" &amp;  "!"   &amp;   "D" &amp;  $B14  ) )</f>
        <v>0.73799999999999999</v>
      </c>
      <c r="E14" s="33" cm="1">
        <f t="array" aca="1" ref="E14" ca="1" xml:space="preserve"> IF( ISERROR(INDIRECT(  "'" &amp; $C14 &amp; "'" &amp;  "!"   &amp;  "E" &amp; $B14) ), "n/a", INDIRECT(  "'" &amp; $C14 &amp; "'" &amp;  "!"   &amp;   "E" &amp;  $B14  ) )</f>
        <v>0.86174999999999979</v>
      </c>
      <c r="F14" s="33" cm="1">
        <f t="array" aca="1" ref="F14" ca="1" xml:space="preserve"> IF( ISERROR(INDIRECT(  "'" &amp; $C14 &amp; "'" &amp;  "!"   &amp;  "F" &amp; $B14) ), "n/a", INDIRECT(  "'" &amp; $C14 &amp; "'" &amp;  "!"   &amp;   "F" &amp;  $B14  ) )</f>
        <v>1.0379999999999998</v>
      </c>
      <c r="G14" s="33" cm="1">
        <f t="array" aca="1" ref="G14" ca="1" xml:space="preserve"> IF( ISERROR(INDIRECT(  "'" &amp; $C14 &amp; "'" &amp;  "!"   &amp;  "G" &amp; $B14) ), "n/a", INDIRECT(  "'" &amp; $C14 &amp; "'" &amp;  "!"   &amp;   "G" &amp;  $B14  ) )</f>
        <v>1.4849999999999999</v>
      </c>
      <c r="H14" s="33" cm="1">
        <f t="array" aca="1" ref="H14" ca="1" xml:space="preserve"> IF( ISERROR(INDIRECT(  "'" &amp; $C14 &amp; "'" &amp;  "!"   &amp;  "H" &amp; $B14) ), "n/a", INDIRECT(  "'" &amp; $C14 &amp; "'" &amp;  "!"   &amp;   "H" &amp;  $B14  ) )</f>
        <v>2.2995000000000001</v>
      </c>
      <c r="I14" s="33" cm="1">
        <f t="array" aca="1" ref="I14" ca="1" xml:space="preserve"> IF( ISERROR(INDIRECT(  "'" &amp; $C14 &amp; "'" &amp;  "!"   &amp;  "I" &amp; $B14) ), "n/a", INDIRECT(  "'" &amp; $C14 &amp; "'" &amp;  "!"   &amp;   "I" &amp;  $B14  ) )</f>
        <v>4.3672500000000003</v>
      </c>
      <c r="J14" s="34" cm="1">
        <f t="array" aca="1" ref="J14" ca="1" xml:space="preserve"> IF( ISERROR(INDIRECT(  "'" &amp; $C14 &amp; "'" &amp;  "!"   &amp;  "J" &amp; $B14) ), "n/a", INDIRECT(  "'" &amp; $C14 &amp; "'" &amp;  "!"   &amp;   "J" &amp;  $B14  ) )</f>
        <v>5.3804999999999996</v>
      </c>
      <c r="K14" s="29"/>
      <c r="L14" s="36">
        <f t="shared" si="2"/>
        <v>31</v>
      </c>
      <c r="M14" s="40" t="str">
        <f t="shared" si="0"/>
        <v>2081_03</v>
      </c>
      <c r="N14" s="32" cm="1">
        <f t="array" aca="1" ref="N14" ca="1" xml:space="preserve"> IF( ISERROR(INDIRECT(  "'" &amp; $C14 &amp; "'" &amp;  "!"   &amp;  "D" &amp; $L14) ), "n/a", INDIRECT(  "'" &amp; $C14 &amp; "'" &amp;  "!"   &amp;   "D" &amp;  $L14  ) )</f>
        <v>0.95940000000000003</v>
      </c>
      <c r="O14" s="33" cm="1">
        <f t="array" aca="1" ref="O14" ca="1" xml:space="preserve"> IF( ISERROR(INDIRECT(  "'" &amp; $C14 &amp; "'" &amp;  "!"   &amp;  "E" &amp; $L14) ), "n/a", INDIRECT(  "'" &amp; $C14 &amp; "'" &amp;  "!"   &amp;   "E" &amp;  $L14  ) )</f>
        <v>1.1202749999999997</v>
      </c>
      <c r="P14" s="33" cm="1">
        <f t="array" aca="1" ref="P14" ca="1" xml:space="preserve"> IF( ISERROR(INDIRECT(  "'" &amp; $C14 &amp; "'" &amp;  "!"   &amp;  "F" &amp; $L14) ), "n/a", INDIRECT(  "'" &amp; $C14 &amp; "'" &amp;  "!"   &amp;   "F" &amp;  $L14  ) )</f>
        <v>1.3493999999999997</v>
      </c>
      <c r="Q14" s="33" cm="1">
        <f t="array" aca="1" ref="Q14" ca="1" xml:space="preserve"> IF( ISERROR(INDIRECT(  "'" &amp; $C14 &amp; "'" &amp;  "!"   &amp;  "G" &amp; $L14) ), "n/a", INDIRECT(  "'" &amp; $C14 &amp; "'" &amp;  "!"   &amp;   "G" &amp;  $L14  ) )</f>
        <v>1.9304999999999999</v>
      </c>
      <c r="R14" s="33" cm="1">
        <f t="array" aca="1" ref="R14" ca="1" xml:space="preserve"> IF( ISERROR(INDIRECT(  "'" &amp; $C14 &amp; "'" &amp;  "!"   &amp;  "H" &amp; $L14) ), "n/a", INDIRECT(  "'" &amp; $C14 &amp; "'" &amp;  "!"   &amp;   "H" &amp;  $L14  ) )</f>
        <v>2.9893500000000004</v>
      </c>
      <c r="S14" s="33" cm="1">
        <f t="array" aca="1" ref="S14" ca="1" xml:space="preserve"> IF( ISERROR(INDIRECT(  "'" &amp; $C14 &amp; "'" &amp;  "!"   &amp;  "I" &amp; $L14) ), "n/a", INDIRECT(  "'" &amp; $C14 &amp; "'" &amp;  "!"   &amp;   "I" &amp;  $L14  ) )</f>
        <v>5.6774250000000004</v>
      </c>
      <c r="T14" s="34" cm="1">
        <f t="array" aca="1" ref="T14" ca="1" xml:space="preserve"> IF( ISERROR(INDIRECT(  "'" &amp; $C14 &amp; "'" &amp;  "!"   &amp;  "J" &amp; $L14) ), "n/a", INDIRECT(  "'" &amp; $C14 &amp; "'" &amp;  "!"   &amp;   "J" &amp;  $L14  ) )</f>
        <v>6.99465</v>
      </c>
      <c r="U14" s="29"/>
      <c r="V14" s="36">
        <f t="shared" si="3"/>
        <v>35</v>
      </c>
      <c r="W14" s="40" t="str">
        <f t="shared" si="1"/>
        <v>2081_03</v>
      </c>
      <c r="X14" s="32" cm="1">
        <f t="array" aca="1" ref="X14" ca="1" xml:space="preserve"> IF( ISERROR(INDIRECT(  "'" &amp; $C14 &amp; "'" &amp;  "!"   &amp;  "D" &amp; $V14) ), "n/a", INDIRECT(  "'" &amp; $C14 &amp; "'" &amp;  "!"   &amp;   "D" &amp;  $V14  ) )</f>
        <v>0.51659999999999995</v>
      </c>
      <c r="Y14" s="33" cm="1">
        <f t="array" aca="1" ref="Y14" ca="1" xml:space="preserve"> IF( ISERROR(INDIRECT(  "'" &amp; $C14 &amp; "'" &amp;  "!"   &amp;  "E" &amp; $V14) ), "n/a", INDIRECT(  "'" &amp; $C14 &amp; "'" &amp;  "!"   &amp;   "E" &amp;  $V14  ) )</f>
        <v>0.60322499999999979</v>
      </c>
      <c r="Z14" s="33" cm="1">
        <f t="array" aca="1" ref="Z14" ca="1" xml:space="preserve"> IF( ISERROR(INDIRECT(  "'" &amp; $C14 &amp; "'" &amp;  "!"   &amp;  "F" &amp; $V14) ), "n/a", INDIRECT(  "'" &amp; $C14 &amp; "'" &amp;  "!"   &amp;   "F" &amp;  $V14  ) )</f>
        <v>0.7265999999999998</v>
      </c>
      <c r="AA14" s="33" cm="1">
        <f t="array" aca="1" ref="AA14" ca="1" xml:space="preserve"> IF( ISERROR(INDIRECT(  "'" &amp; $C14 &amp; "'" &amp;  "!"   &amp;  "G" &amp; $V14) ), "n/a", INDIRECT(  "'" &amp; $C14 &amp; "'" &amp;  "!"   &amp;   "G" &amp;  $V14  ) )</f>
        <v>1.0394999999999999</v>
      </c>
      <c r="AB14" s="33" cm="1">
        <f t="array" aca="1" ref="AB14" ca="1" xml:space="preserve"> IF( ISERROR(INDIRECT(  "'" &amp; $C14 &amp; "'" &amp;  "!"   &amp;  "H" &amp; $V14) ), "n/a", INDIRECT(  "'" &amp; $C14 &amp; "'" &amp;  "!"   &amp;   "H" &amp;  $V14  ) )</f>
        <v>1.60965</v>
      </c>
      <c r="AC14" s="33" cm="1">
        <f t="array" aca="1" ref="AC14" ca="1" xml:space="preserve"> IF( ISERROR(INDIRECT(  "'" &amp; $C14 &amp; "'" &amp;  "!"   &amp;  "I" &amp; $V14) ), "n/a", INDIRECT(  "'" &amp; $C14 &amp; "'" &amp;  "!"   &amp;   "I" &amp;  $V14  ) )</f>
        <v>3.0570750000000002</v>
      </c>
      <c r="AD14" s="34" cm="1">
        <f t="array" aca="1" ref="AD14" ca="1" xml:space="preserve"> IF( ISERROR(INDIRECT(  "'" &amp; $C14 &amp; "'" &amp;  "!"   &amp;  "J" &amp; $V14) ), "n/a", INDIRECT(  "'" &amp; $C14 &amp; "'" &amp;  "!"   &amp;   "J" &amp;  $V14  ) )</f>
        <v>3.7663499999999996</v>
      </c>
      <c r="AE14" s="29"/>
      <c r="AF14" s="29"/>
      <c r="AG14" s="29"/>
    </row>
    <row r="15" spans="1:33" ht="19" customHeight="1" x14ac:dyDescent="0.35">
      <c r="A15" s="29"/>
      <c r="B15" s="36">
        <f t="shared" ref="B15:B110" si="4">B14</f>
        <v>27</v>
      </c>
      <c r="C15" s="40" t="s">
        <v>21</v>
      </c>
      <c r="D15" s="56" cm="1">
        <f t="array" aca="1" ref="D15" ca="1" xml:space="preserve"> IF( ISERROR(INDIRECT(  "'" &amp; $C15 &amp; "'" &amp;  "!"   &amp;  "D" &amp; $B15) ), "n/a", INDIRECT(  "'" &amp; $C15 &amp; "'" &amp;  "!"   &amp;   "D" &amp;  $B15  ) )</f>
        <v>0.73799999999999999</v>
      </c>
      <c r="E15" s="57" cm="1">
        <f t="array" aca="1" ref="E15" ca="1" xml:space="preserve"> IF( ISERROR(INDIRECT(  "'" &amp; $C15 &amp; "'" &amp;  "!"   &amp;  "E" &amp; $B15) ), "n/a", INDIRECT(  "'" &amp; $C15 &amp; "'" &amp;  "!"   &amp;   "E" &amp;  $B15  ) )</f>
        <v>0.86099999999999999</v>
      </c>
      <c r="F15" s="57" cm="1">
        <f t="array" aca="1" ref="F15" ca="1" xml:space="preserve"> IF( ISERROR(INDIRECT(  "'" &amp; $C15 &amp; "'" &amp;  "!"   &amp;  "F" &amp; $B15) ), "n/a", INDIRECT(  "'" &amp; $C15 &amp; "'" &amp;  "!"   &amp;   "F" &amp;  $B15  ) )</f>
        <v>1.03725</v>
      </c>
      <c r="G15" s="57" cm="1">
        <f t="array" aca="1" ref="G15" ca="1" xml:space="preserve"> IF( ISERROR(INDIRECT(  "'" &amp; $C15 &amp; "'" &amp;  "!"   &amp;  "G" &amp; $B15) ), "n/a", INDIRECT(  "'" &amp; $C15 &amp; "'" &amp;  "!"   &amp;   "G" &amp;  $B15  ) )</f>
        <v>1.4842499999999998</v>
      </c>
      <c r="H15" s="57" cm="1">
        <f t="array" aca="1" ref="H15" ca="1" xml:space="preserve"> IF( ISERROR(INDIRECT(  "'" &amp; $C15 &amp; "'" &amp;  "!"   &amp;  "H" &amp; $B15) ), "n/a", INDIRECT(  "'" &amp; $C15 &amp; "'" &amp;  "!"   &amp;   "H" &amp;  $B15  ) )</f>
        <v>2.29725</v>
      </c>
      <c r="I15" s="57" cm="1">
        <f t="array" aca="1" ref="I15" ca="1" xml:space="preserve"> IF( ISERROR(INDIRECT(  "'" &amp; $C15 &amp; "'" &amp;  "!"   &amp;  "I" &amp; $B15) ), "n/a", INDIRECT(  "'" &amp; $C15 &amp; "'" &amp;  "!"   &amp;   "I" &amp;  $B15  ) )</f>
        <v>4.35975</v>
      </c>
      <c r="J15" s="58" cm="1">
        <f t="array" aca="1" ref="J15" ca="1" xml:space="preserve"> IF( ISERROR(INDIRECT(  "'" &amp; $C15 &amp; "'" &amp;  "!"   &amp;  "J" &amp; $B15) ), "n/a", INDIRECT(  "'" &amp; $C15 &amp; "'" &amp;  "!"   &amp;   "J" &amp;  $B15  ) )</f>
        <v>5.369250000000001</v>
      </c>
      <c r="K15" s="29"/>
      <c r="L15" s="36">
        <f t="shared" si="2"/>
        <v>31</v>
      </c>
      <c r="M15" s="40" t="str">
        <f t="shared" si="0"/>
        <v>2081_04</v>
      </c>
      <c r="N15" s="56" cm="1">
        <f t="array" aca="1" ref="N15" ca="1" xml:space="preserve"> IF( ISERROR(INDIRECT(  "'" &amp; $C15 &amp; "'" &amp;  "!"   &amp;  "D" &amp; $L15) ), "n/a", INDIRECT(  "'" &amp; $C15 &amp; "'" &amp;  "!"   &amp;   "D" &amp;  $L15  ) )</f>
        <v>0.95940000000000003</v>
      </c>
      <c r="O15" s="57" cm="1">
        <f t="array" aca="1" ref="O15" ca="1" xml:space="preserve"> IF( ISERROR(INDIRECT(  "'" &amp; $C15 &amp; "'" &amp;  "!"   &amp;  "E" &amp; $L15) ), "n/a", INDIRECT(  "'" &amp; $C15 &amp; "'" &amp;  "!"   &amp;   "E" &amp;  $L15  ) )</f>
        <v>1.1193</v>
      </c>
      <c r="P15" s="57" cm="1">
        <f t="array" aca="1" ref="P15" ca="1" xml:space="preserve"> IF( ISERROR(INDIRECT(  "'" &amp; $C15 &amp; "'" &amp;  "!"   &amp;  "F" &amp; $L15) ), "n/a", INDIRECT(  "'" &amp; $C15 &amp; "'" &amp;  "!"   &amp;   "F" &amp;  $L15  ) )</f>
        <v>1.348425</v>
      </c>
      <c r="Q15" s="57" cm="1">
        <f t="array" aca="1" ref="Q15" ca="1" xml:space="preserve"> IF( ISERROR(INDIRECT(  "'" &amp; $C15 &amp; "'" &amp;  "!"   &amp;  "G" &amp; $L15) ), "n/a", INDIRECT(  "'" &amp; $C15 &amp; "'" &amp;  "!"   &amp;   "G" &amp;  $L15  ) )</f>
        <v>1.9295249999999999</v>
      </c>
      <c r="R15" s="57" cm="1">
        <f t="array" aca="1" ref="R15" ca="1" xml:space="preserve"> IF( ISERROR(INDIRECT(  "'" &amp; $C15 &amp; "'" &amp;  "!"   &amp;  "H" &amp; $L15) ), "n/a", INDIRECT(  "'" &amp; $C15 &amp; "'" &amp;  "!"   &amp;   "H" &amp;  $L15  ) )</f>
        <v>2.9864250000000001</v>
      </c>
      <c r="S15" s="57" cm="1">
        <f t="array" aca="1" ref="S15" ca="1" xml:space="preserve"> IF( ISERROR(INDIRECT(  "'" &amp; $C15 &amp; "'" &amp;  "!"   &amp;  "I" &amp; $L15) ), "n/a", INDIRECT(  "'" &amp; $C15 &amp; "'" &amp;  "!"   &amp;   "I" &amp;  $L15  ) )</f>
        <v>5.667675</v>
      </c>
      <c r="T15" s="58" cm="1">
        <f t="array" aca="1" ref="T15" ca="1" xml:space="preserve"> IF( ISERROR(INDIRECT(  "'" &amp; $C15 &amp; "'" &amp;  "!"   &amp;  "J" &amp; $L15) ), "n/a", INDIRECT(  "'" &amp; $C15 &amp; "'" &amp;  "!"   &amp;   "J" &amp;  $L15  ) )</f>
        <v>6.9800250000000013</v>
      </c>
      <c r="U15" s="29"/>
      <c r="V15" s="36">
        <f t="shared" si="3"/>
        <v>35</v>
      </c>
      <c r="W15" s="40" t="str">
        <f t="shared" ref="W15:W47" si="5">M15</f>
        <v>2081_04</v>
      </c>
      <c r="X15" s="56" cm="1">
        <f t="array" aca="1" ref="X15" ca="1" xml:space="preserve"> IF( ISERROR(INDIRECT(  "'" &amp; $C15 &amp; "'" &amp;  "!"   &amp;  "D" &amp; $V15) ), "n/a", INDIRECT(  "'" &amp; $C15 &amp; "'" &amp;  "!"   &amp;   "D" &amp;  $V15  ) )</f>
        <v>0.51659999999999995</v>
      </c>
      <c r="Y15" s="57" cm="1">
        <f t="array" aca="1" ref="Y15" ca="1" xml:space="preserve"> IF( ISERROR(INDIRECT(  "'" &amp; $C15 &amp; "'" &amp;  "!"   &amp;  "E" &amp; $V15) ), "n/a", INDIRECT(  "'" &amp; $C15 &amp; "'" &amp;  "!"   &amp;   "E" &amp;  $V15  ) )</f>
        <v>0.6026999999999999</v>
      </c>
      <c r="Z15" s="57" cm="1">
        <f t="array" aca="1" ref="Z15" ca="1" xml:space="preserve"> IF( ISERROR(INDIRECT(  "'" &amp; $C15 &amp; "'" &amp;  "!"   &amp;  "F" &amp; $V15) ), "n/a", INDIRECT(  "'" &amp; $C15 &amp; "'" &amp;  "!"   &amp;   "F" &amp;  $V15  ) )</f>
        <v>0.72607499999999991</v>
      </c>
      <c r="AA15" s="57" cm="1">
        <f t="array" aca="1" ref="AA15" ca="1" xml:space="preserve"> IF( ISERROR(INDIRECT(  "'" &amp; $C15 &amp; "'" &amp;  "!"   &amp;  "G" &amp; $V15) ), "n/a", INDIRECT(  "'" &amp; $C15 &amp; "'" &amp;  "!"   &amp;   "G" &amp;  $V15  ) )</f>
        <v>1.0389749999999998</v>
      </c>
      <c r="AB15" s="57" cm="1">
        <f t="array" aca="1" ref="AB15" ca="1" xml:space="preserve"> IF( ISERROR(INDIRECT(  "'" &amp; $C15 &amp; "'" &amp;  "!"   &amp;  "H" &amp; $V15) ), "n/a", INDIRECT(  "'" &amp; $C15 &amp; "'" &amp;  "!"   &amp;   "H" &amp;  $V15  ) )</f>
        <v>1.6080749999999999</v>
      </c>
      <c r="AC15" s="57" cm="1">
        <f t="array" aca="1" ref="AC15" ca="1" xml:space="preserve"> IF( ISERROR(INDIRECT(  "'" &amp; $C15 &amp; "'" &amp;  "!"   &amp;  "I" &amp; $V15) ), "n/a", INDIRECT(  "'" &amp; $C15 &amp; "'" &amp;  "!"   &amp;   "I" &amp;  $V15  ) )</f>
        <v>3.051825</v>
      </c>
      <c r="AD15" s="58" cm="1">
        <f t="array" aca="1" ref="AD15" ca="1" xml:space="preserve"> IF( ISERROR(INDIRECT(  "'" &amp; $C15 &amp; "'" &amp;  "!"   &amp;  "J" &amp; $V15) ), "n/a", INDIRECT(  "'" &amp; $C15 &amp; "'" &amp;  "!"   &amp;   "J" &amp;  $V15  ) )</f>
        <v>3.7584750000000002</v>
      </c>
      <c r="AE15" s="29"/>
      <c r="AF15" s="29"/>
      <c r="AG15" s="29"/>
    </row>
    <row r="16" spans="1:33" ht="19" customHeight="1" x14ac:dyDescent="0.35">
      <c r="A16" s="29"/>
      <c r="B16" s="36">
        <f t="shared" si="4"/>
        <v>27</v>
      </c>
      <c r="C16" s="40" t="s">
        <v>22</v>
      </c>
      <c r="D16" s="56" cm="1">
        <f t="array" aca="1" ref="D16" ca="1" xml:space="preserve"> IF( ISERROR(INDIRECT(  "'" &amp; $C16 &amp; "'" &amp;  "!"   &amp;  "D" &amp; $B16) ), "n/a", INDIRECT(  "'" &amp; $C16 &amp; "'" &amp;  "!"   &amp;   "D" &amp;  $B16  ) )</f>
        <v>0.73799999999999999</v>
      </c>
      <c r="E16" s="57" cm="1">
        <f t="array" aca="1" ref="E16" ca="1" xml:space="preserve"> IF( ISERROR(INDIRECT(  "'" &amp; $C16 &amp; "'" &amp;  "!"   &amp;  "E" &amp; $B16) ), "n/a", INDIRECT(  "'" &amp; $C16 &amp; "'" &amp;  "!"   &amp;   "E" &amp;  $B16  ) )</f>
        <v>0.86099999999999999</v>
      </c>
      <c r="F16" s="57" cm="1">
        <f t="array" aca="1" ref="F16" ca="1" xml:space="preserve"> IF( ISERROR(INDIRECT(  "'" &amp; $C16 &amp; "'" &amp;  "!"   &amp;  "F" &amp; $B16) ), "n/a", INDIRECT(  "'" &amp; $C16 &amp; "'" &amp;  "!"   &amp;   "F" &amp;  $B16  ) )</f>
        <v>1.03725</v>
      </c>
      <c r="G16" s="57" cm="1">
        <f t="array" aca="1" ref="G16" ca="1" xml:space="preserve"> IF( ISERROR(INDIRECT(  "'" &amp; $C16 &amp; "'" &amp;  "!"   &amp;  "G" &amp; $B16) ), "n/a", INDIRECT(  "'" &amp; $C16 &amp; "'" &amp;  "!"   &amp;   "G" &amp;  $B16  ) )</f>
        <v>1.4804999999999997</v>
      </c>
      <c r="H16" s="57" cm="1">
        <f t="array" aca="1" ref="H16" ca="1" xml:space="preserve"> IF( ISERROR(INDIRECT(  "'" &amp; $C16 &amp; "'" &amp;  "!"   &amp;  "H" &amp; $B16) ), "n/a", INDIRECT(  "'" &amp; $C16 &amp; "'" &amp;  "!"   &amp;   "H" &amp;  $B16  ) )</f>
        <v>2.2935000000000008</v>
      </c>
      <c r="I16" s="57" cm="1">
        <f t="array" aca="1" ref="I16" ca="1" xml:space="preserve"> IF( ISERROR(INDIRECT(  "'" &amp; $C16 &amp; "'" &amp;  "!"   &amp;  "I" &amp; $B16) ), "n/a", INDIRECT(  "'" &amp; $C16 &amp; "'" &amp;  "!"   &amp;   "I" &amp;  $B16  ) )</f>
        <v>4.3515000000000006</v>
      </c>
      <c r="J16" s="58" cm="1">
        <f t="array" aca="1" ref="J16" ca="1" xml:space="preserve"> IF( ISERROR(INDIRECT(  "'" &amp; $C16 &amp; "'" &amp;  "!"   &amp;  "J" &amp; $B16) ), "n/a", INDIRECT(  "'" &amp; $C16 &amp; "'" &amp;  "!"   &amp;   "J" &amp;  $B16  ) )</f>
        <v>5.3610000000000007</v>
      </c>
      <c r="K16" s="29"/>
      <c r="L16" s="36">
        <f t="shared" si="2"/>
        <v>31</v>
      </c>
      <c r="M16" s="40" t="str">
        <f t="shared" si="0"/>
        <v>2081_05</v>
      </c>
      <c r="N16" s="56" cm="1">
        <f t="array" aca="1" ref="N16" ca="1" xml:space="preserve"> IF( ISERROR(INDIRECT(  "'" &amp; $C16 &amp; "'" &amp;  "!"   &amp;  "D" &amp; $L16) ), "n/a", INDIRECT(  "'" &amp; $C16 &amp; "'" &amp;  "!"   &amp;   "D" &amp;  $L16  ) )</f>
        <v>0.95940000000000003</v>
      </c>
      <c r="O16" s="57" cm="1">
        <f t="array" aca="1" ref="O16" ca="1" xml:space="preserve"> IF( ISERROR(INDIRECT(  "'" &amp; $C16 &amp; "'" &amp;  "!"   &amp;  "E" &amp; $L16) ), "n/a", INDIRECT(  "'" &amp; $C16 &amp; "'" &amp;  "!"   &amp;   "E" &amp;  $L16  ) )</f>
        <v>1.1193</v>
      </c>
      <c r="P16" s="57" cm="1">
        <f t="array" aca="1" ref="P16" ca="1" xml:space="preserve"> IF( ISERROR(INDIRECT(  "'" &amp; $C16 &amp; "'" &amp;  "!"   &amp;  "F" &amp; $L16) ), "n/a", INDIRECT(  "'" &amp; $C16 &amp; "'" &amp;  "!"   &amp;   "F" &amp;  $L16  ) )</f>
        <v>1.348425</v>
      </c>
      <c r="Q16" s="57" cm="1">
        <f t="array" aca="1" ref="Q16" ca="1" xml:space="preserve"> IF( ISERROR(INDIRECT(  "'" &amp; $C16 &amp; "'" &amp;  "!"   &amp;  "G" &amp; $L16) ), "n/a", INDIRECT(  "'" &amp; $C16 &amp; "'" &amp;  "!"   &amp;   "G" &amp;  $L16  ) )</f>
        <v>1.9246499999999997</v>
      </c>
      <c r="R16" s="57" cm="1">
        <f t="array" aca="1" ref="R16" ca="1" xml:space="preserve"> IF( ISERROR(INDIRECT(  "'" &amp; $C16 &amp; "'" &amp;  "!"   &amp;  "H" &amp; $L16) ), "n/a", INDIRECT(  "'" &amp; $C16 &amp; "'" &amp;  "!"   &amp;   "H" &amp;  $L16  ) )</f>
        <v>2.9815500000000013</v>
      </c>
      <c r="S16" s="57" cm="1">
        <f t="array" aca="1" ref="S16" ca="1" xml:space="preserve"> IF( ISERROR(INDIRECT(  "'" &amp; $C16 &amp; "'" &amp;  "!"   &amp;  "I" &amp; $L16) ), "n/a", INDIRECT(  "'" &amp; $C16 &amp; "'" &amp;  "!"   &amp;   "I" &amp;  $L16  ) )</f>
        <v>5.656950000000001</v>
      </c>
      <c r="T16" s="58" cm="1">
        <f t="array" aca="1" ref="T16" ca="1" xml:space="preserve"> IF( ISERROR(INDIRECT(  "'" &amp; $C16 &amp; "'" &amp;  "!"   &amp;  "J" &amp; $L16) ), "n/a", INDIRECT(  "'" &amp; $C16 &amp; "'" &amp;  "!"   &amp;   "J" &amp;  $L16  ) )</f>
        <v>6.9693000000000014</v>
      </c>
      <c r="U16" s="29"/>
      <c r="V16" s="36">
        <f t="shared" si="3"/>
        <v>35</v>
      </c>
      <c r="W16" s="40" t="str">
        <f t="shared" si="5"/>
        <v>2081_05</v>
      </c>
      <c r="X16" s="56" cm="1">
        <f t="array" aca="1" ref="X16" ca="1" xml:space="preserve"> IF( ISERROR(INDIRECT(  "'" &amp; $C16 &amp; "'" &amp;  "!"   &amp;  "D" &amp; $V16) ), "n/a", INDIRECT(  "'" &amp; $C16 &amp; "'" &amp;  "!"   &amp;   "D" &amp;  $V16  ) )</f>
        <v>0.51659999999999995</v>
      </c>
      <c r="Y16" s="57" cm="1">
        <f t="array" aca="1" ref="Y16" ca="1" xml:space="preserve"> IF( ISERROR(INDIRECT(  "'" &amp; $C16 &amp; "'" &amp;  "!"   &amp;  "E" &amp; $V16) ), "n/a", INDIRECT(  "'" &amp; $C16 &amp; "'" &amp;  "!"   &amp;   "E" &amp;  $V16  ) )</f>
        <v>0.6026999999999999</v>
      </c>
      <c r="Z16" s="57" cm="1">
        <f t="array" aca="1" ref="Z16" ca="1" xml:space="preserve"> IF( ISERROR(INDIRECT(  "'" &amp; $C16 &amp; "'" &amp;  "!"   &amp;  "F" &amp; $V16) ), "n/a", INDIRECT(  "'" &amp; $C16 &amp; "'" &amp;  "!"   &amp;   "F" &amp;  $V16  ) )</f>
        <v>0.72607499999999991</v>
      </c>
      <c r="AA16" s="57" cm="1">
        <f t="array" aca="1" ref="AA16" ca="1" xml:space="preserve"> IF( ISERROR(INDIRECT(  "'" &amp; $C16 &amp; "'" &amp;  "!"   &amp;  "G" &amp; $V16) ), "n/a", INDIRECT(  "'" &amp; $C16 &amp; "'" &amp;  "!"   &amp;   "G" &amp;  $V16  ) )</f>
        <v>1.0363499999999997</v>
      </c>
      <c r="AB16" s="57" cm="1">
        <f t="array" aca="1" ref="AB16" ca="1" xml:space="preserve"> IF( ISERROR(INDIRECT(  "'" &amp; $C16 &amp; "'" &amp;  "!"   &amp;  "H" &amp; $V16) ), "n/a", INDIRECT(  "'" &amp; $C16 &amp; "'" &amp;  "!"   &amp;   "H" &amp;  $V16  ) )</f>
        <v>1.6054500000000005</v>
      </c>
      <c r="AC16" s="57" cm="1">
        <f t="array" aca="1" ref="AC16" ca="1" xml:space="preserve"> IF( ISERROR(INDIRECT(  "'" &amp; $C16 &amp; "'" &amp;  "!"   &amp;  "I" &amp; $V16) ), "n/a", INDIRECT(  "'" &amp; $C16 &amp; "'" &amp;  "!"   &amp;   "I" &amp;  $V16  ) )</f>
        <v>3.0460500000000001</v>
      </c>
      <c r="AD16" s="58" cm="1">
        <f t="array" aca="1" ref="AD16" ca="1" xml:space="preserve"> IF( ISERROR(INDIRECT(  "'" &amp; $C16 &amp; "'" &amp;  "!"   &amp;  "J" &amp; $V16) ), "n/a", INDIRECT(  "'" &amp; $C16 &amp; "'" &amp;  "!"   &amp;   "J" &amp;  $V16  ) )</f>
        <v>3.7527000000000004</v>
      </c>
      <c r="AE16" s="29"/>
      <c r="AF16" s="29"/>
      <c r="AG16" s="29"/>
    </row>
    <row r="17" spans="1:33" ht="19" customHeight="1" x14ac:dyDescent="0.35">
      <c r="A17" s="29"/>
      <c r="B17" s="36">
        <f t="shared" si="4"/>
        <v>27</v>
      </c>
      <c r="C17" s="40" t="s">
        <v>23</v>
      </c>
      <c r="D17" s="56" cm="1">
        <f t="array" aca="1" ref="D17" ca="1" xml:space="preserve"> IF( ISERROR(INDIRECT(  "'" &amp; $C17 &amp; "'" &amp;  "!"   &amp;  "D" &amp; $B17) ), "n/a", INDIRECT(  "'" &amp; $C17 &amp; "'" &amp;  "!"   &amp;   "D" &amp;  $B17  ) )</f>
        <v>0.73799999999999999</v>
      </c>
      <c r="E17" s="57" cm="1">
        <f t="array" aca="1" ref="E17" ca="1" xml:space="preserve"> IF( ISERROR(INDIRECT(  "'" &amp; $C17 &amp; "'" &amp;  "!"   &amp;  "E" &amp; $B17) ), "n/a", INDIRECT(  "'" &amp; $C17 &amp; "'" &amp;  "!"   &amp;   "E" &amp;  $B17  ) )</f>
        <v>0.86099999999999999</v>
      </c>
      <c r="F17" s="57" cm="1">
        <f t="array" aca="1" ref="F17" ca="1" xml:space="preserve"> IF( ISERROR(INDIRECT(  "'" &amp; $C17 &amp; "'" &amp;  "!"   &amp;  "F" &amp; $B17) ), "n/a", INDIRECT(  "'" &amp; $C17 &amp; "'" &amp;  "!"   &amp;   "F" &amp;  $B17  ) )</f>
        <v>1.0365</v>
      </c>
      <c r="G17" s="57" cm="1">
        <f t="array" aca="1" ref="G17" ca="1" xml:space="preserve"> IF( ISERROR(INDIRECT(  "'" &amp; $C17 &amp; "'" &amp;  "!"   &amp;  "G" &amp; $B17) ), "n/a", INDIRECT(  "'" &amp; $C17 &amp; "'" &amp;  "!"   &amp;   "G" &amp;  $B17  ) )</f>
        <v>1.4790000000000001</v>
      </c>
      <c r="H17" s="57" cm="1">
        <f t="array" aca="1" ref="H17" ca="1" xml:space="preserve"> IF( ISERROR(INDIRECT(  "'" &amp; $C17 &amp; "'" &amp;  "!"   &amp;  "H" &amp; $B17) ), "n/a", INDIRECT(  "'" &amp; $C17 &amp; "'" &amp;  "!"   &amp;   "H" &amp;  $B17  ) )</f>
        <v>2.2897500000000002</v>
      </c>
      <c r="I17" s="57" cm="1">
        <f t="array" aca="1" ref="I17" ca="1" xml:space="preserve"> IF( ISERROR(INDIRECT(  "'" &amp; $C17 &amp; "'" &amp;  "!"   &amp;  "I" &amp; $B17) ), "n/a", INDIRECT(  "'" &amp; $C17 &amp; "'" &amp;  "!"   &amp;   "I" &amp;  $B17  ) )</f>
        <v>4.3417499999999993</v>
      </c>
      <c r="J17" s="58" cm="1">
        <f t="array" aca="1" ref="J17" ca="1" xml:space="preserve"> IF( ISERROR(INDIRECT(  "'" &amp; $C17 &amp; "'" &amp;  "!"   &amp;  "J" &amp; $B17) ), "n/a", INDIRECT(  "'" &amp; $C17 &amp; "'" &amp;  "!"   &amp;   "J" &amp;  $B17  ) )</f>
        <v>5.3625000000000007</v>
      </c>
      <c r="K17" s="29"/>
      <c r="L17" s="36">
        <f t="shared" si="2"/>
        <v>31</v>
      </c>
      <c r="M17" s="40" t="str">
        <f t="shared" si="0"/>
        <v>2081_06</v>
      </c>
      <c r="N17" s="56" cm="1">
        <f t="array" aca="1" ref="N17" ca="1" xml:space="preserve"> IF( ISERROR(INDIRECT(  "'" &amp; $C17 &amp; "'" &amp;  "!"   &amp;  "D" &amp; $L17) ), "n/a", INDIRECT(  "'" &amp; $C17 &amp; "'" &amp;  "!"   &amp;   "D" &amp;  $L17  ) )</f>
        <v>0.95940000000000003</v>
      </c>
      <c r="O17" s="57" cm="1">
        <f t="array" aca="1" ref="O17" ca="1" xml:space="preserve"> IF( ISERROR(INDIRECT(  "'" &amp; $C17 &amp; "'" &amp;  "!"   &amp;  "E" &amp; $L17) ), "n/a", INDIRECT(  "'" &amp; $C17 &amp; "'" &amp;  "!"   &amp;   "E" &amp;  $L17  ) )</f>
        <v>1.1193</v>
      </c>
      <c r="P17" s="57" cm="1">
        <f t="array" aca="1" ref="P17" ca="1" xml:space="preserve"> IF( ISERROR(INDIRECT(  "'" &amp; $C17 &amp; "'" &amp;  "!"   &amp;  "F" &amp; $L17) ), "n/a", INDIRECT(  "'" &amp; $C17 &amp; "'" &amp;  "!"   &amp;   "F" &amp;  $L17  ) )</f>
        <v>1.34745</v>
      </c>
      <c r="Q17" s="57" cm="1">
        <f t="array" aca="1" ref="Q17" ca="1" xml:space="preserve"> IF( ISERROR(INDIRECT(  "'" &amp; $C17 &amp; "'" &amp;  "!"   &amp;  "G" &amp; $L17) ), "n/a", INDIRECT(  "'" &amp; $C17 &amp; "'" &amp;  "!"   &amp;   "G" &amp;  $L17  ) )</f>
        <v>1.9227000000000001</v>
      </c>
      <c r="R17" s="57" cm="1">
        <f t="array" aca="1" ref="R17" ca="1" xml:space="preserve"> IF( ISERROR(INDIRECT(  "'" &amp; $C17 &amp; "'" &amp;  "!"   &amp;  "H" &amp; $L17) ), "n/a", INDIRECT(  "'" &amp; $C17 &amp; "'" &amp;  "!"   &amp;   "H" &amp;  $L17  ) )</f>
        <v>2.9766750000000002</v>
      </c>
      <c r="S17" s="57" cm="1">
        <f t="array" aca="1" ref="S17" ca="1" xml:space="preserve"> IF( ISERROR(INDIRECT(  "'" &amp; $C17 &amp; "'" &amp;  "!"   &amp;  "I" &amp; $L17) ), "n/a", INDIRECT(  "'" &amp; $C17 &amp; "'" &amp;  "!"   &amp;   "I" &amp;  $L17  ) )</f>
        <v>5.6442749999999995</v>
      </c>
      <c r="T17" s="58" cm="1">
        <f t="array" aca="1" ref="T17" ca="1" xml:space="preserve"> IF( ISERROR(INDIRECT(  "'" &amp; $C17 &amp; "'" &amp;  "!"   &amp;  "J" &amp; $L17) ), "n/a", INDIRECT(  "'" &amp; $C17 &amp; "'" &amp;  "!"   &amp;   "J" &amp;  $L17  ) )</f>
        <v>6.9712500000000013</v>
      </c>
      <c r="U17" s="29"/>
      <c r="V17" s="36">
        <f t="shared" si="3"/>
        <v>35</v>
      </c>
      <c r="W17" s="40" t="str">
        <f t="shared" si="5"/>
        <v>2081_06</v>
      </c>
      <c r="X17" s="56" cm="1">
        <f t="array" aca="1" ref="X17" ca="1" xml:space="preserve"> IF( ISERROR(INDIRECT(  "'" &amp; $C17 &amp; "'" &amp;  "!"   &amp;  "D" &amp; $V17) ), "n/a", INDIRECT(  "'" &amp; $C17 &amp; "'" &amp;  "!"   &amp;   "D" &amp;  $V17  ) )</f>
        <v>0.51659999999999995</v>
      </c>
      <c r="Y17" s="57" cm="1">
        <f t="array" aca="1" ref="Y17" ca="1" xml:space="preserve"> IF( ISERROR(INDIRECT(  "'" &amp; $C17 &amp; "'" &amp;  "!"   &amp;  "E" &amp; $V17) ), "n/a", INDIRECT(  "'" &amp; $C17 &amp; "'" &amp;  "!"   &amp;   "E" &amp;  $V17  ) )</f>
        <v>0.6026999999999999</v>
      </c>
      <c r="Z17" s="57" cm="1">
        <f t="array" aca="1" ref="Z17" ca="1" xml:space="preserve"> IF( ISERROR(INDIRECT(  "'" &amp; $C17 &amp; "'" &amp;  "!"   &amp;  "F" &amp; $V17) ), "n/a", INDIRECT(  "'" &amp; $C17 &amp; "'" &amp;  "!"   &amp;   "F" &amp;  $V17  ) )</f>
        <v>0.72554999999999992</v>
      </c>
      <c r="AA17" s="57" cm="1">
        <f t="array" aca="1" ref="AA17" ca="1" xml:space="preserve"> IF( ISERROR(INDIRECT(  "'" &amp; $C17 &amp; "'" &amp;  "!"   &amp;  "G" &amp; $V17) ), "n/a", INDIRECT(  "'" &amp; $C17 &amp; "'" &amp;  "!"   &amp;   "G" &amp;  $V17  ) )</f>
        <v>1.0353000000000001</v>
      </c>
      <c r="AB17" s="57" cm="1">
        <f t="array" aca="1" ref="AB17" ca="1" xml:space="preserve"> IF( ISERROR(INDIRECT(  "'" &amp; $C17 &amp; "'" &amp;  "!"   &amp;  "H" &amp; $V17) ), "n/a", INDIRECT(  "'" &amp; $C17 &amp; "'" &amp;  "!"   &amp;   "H" &amp;  $V17  ) )</f>
        <v>1.6028249999999999</v>
      </c>
      <c r="AC17" s="57" cm="1">
        <f t="array" aca="1" ref="AC17" ca="1" xml:space="preserve"> IF( ISERROR(INDIRECT(  "'" &amp; $C17 &amp; "'" &amp;  "!"   &amp;  "I" &amp; $V17) ), "n/a", INDIRECT(  "'" &amp; $C17 &amp; "'" &amp;  "!"   &amp;   "I" &amp;  $V17  ) )</f>
        <v>3.0392249999999992</v>
      </c>
      <c r="AD17" s="58" cm="1">
        <f t="array" aca="1" ref="AD17" ca="1" xml:space="preserve"> IF( ISERROR(INDIRECT(  "'" &amp; $C17 &amp; "'" &amp;  "!"   &amp;  "J" &amp; $V17) ), "n/a", INDIRECT(  "'" &amp; $C17 &amp; "'" &amp;  "!"   &amp;   "J" &amp;  $V17  ) )</f>
        <v>3.7537500000000001</v>
      </c>
      <c r="AE17" s="29"/>
      <c r="AF17" s="29"/>
      <c r="AG17" s="29"/>
    </row>
    <row r="18" spans="1:33" ht="19" customHeight="1" x14ac:dyDescent="0.35">
      <c r="A18" s="29"/>
      <c r="B18" s="36">
        <f t="shared" si="4"/>
        <v>27</v>
      </c>
      <c r="C18" s="40" t="s">
        <v>24</v>
      </c>
      <c r="D18" s="56" cm="1">
        <f t="array" aca="1" ref="D18" ca="1" xml:space="preserve"> IF( ISERROR(INDIRECT(  "'" &amp; $C18 &amp; "'" &amp;  "!"   &amp;  "D" &amp; $B18) ), "n/a", INDIRECT(  "'" &amp; $C18 &amp; "'" &amp;  "!"   &amp;   "D" &amp;  $B18  ) )</f>
        <v>0.73649999999999993</v>
      </c>
      <c r="E18" s="57" cm="1">
        <f t="array" aca="1" ref="E18" ca="1" xml:space="preserve"> IF( ISERROR(INDIRECT(  "'" &amp; $C18 &amp; "'" &amp;  "!"   &amp;  "E" &amp; $B18) ), "n/a", INDIRECT(  "'" &amp; $C18 &amp; "'" &amp;  "!"   &amp;   "E" &amp;  $B18  ) )</f>
        <v>0.86024999999999985</v>
      </c>
      <c r="F18" s="57" cm="1">
        <f t="array" aca="1" ref="F18" ca="1" xml:space="preserve"> IF( ISERROR(INDIRECT(  "'" &amp; $C18 &amp; "'" &amp;  "!"   &amp;  "F" &amp; $B18) ), "n/a", INDIRECT(  "'" &amp; $C18 &amp; "'" &amp;  "!"   &amp;   "F" &amp;  $B18  ) )</f>
        <v>1.0349999999999999</v>
      </c>
      <c r="G18" s="57" cm="1">
        <f t="array" aca="1" ref="G18" ca="1" xml:space="preserve"> IF( ISERROR(INDIRECT(  "'" &amp; $C18 &amp; "'" &amp;  "!"   &amp;  "G" &amp; $B18) ), "n/a", INDIRECT(  "'" &amp; $C18 &amp; "'" &amp;  "!"   &amp;   "G" &amp;  $B18  ) )</f>
        <v>1.47675</v>
      </c>
      <c r="H18" s="57" cm="1">
        <f t="array" aca="1" ref="H18" ca="1" xml:space="preserve"> IF( ISERROR(INDIRECT(  "'" &amp; $C18 &amp; "'" &amp;  "!"   &amp;  "H" &amp; $B18) ), "n/a", INDIRECT(  "'" &amp; $C18 &amp; "'" &amp;  "!"   &amp;   "H" &amp;  $B18  ) )</f>
        <v>2.2874999999999996</v>
      </c>
      <c r="I18" s="57" cm="1">
        <f t="array" aca="1" ref="I18" ca="1" xml:space="preserve"> IF( ISERROR(INDIRECT(  "'" &amp; $C18 &amp; "'" &amp;  "!"   &amp;  "I" &amp; $B18) ), "n/a", INDIRECT(  "'" &amp; $C18 &amp; "'" &amp;  "!"   &amp;   "I" &amp;  $B18  ) )</f>
        <v>4.3335000000000008</v>
      </c>
      <c r="J18" s="58" cm="1">
        <f t="array" aca="1" ref="J18" ca="1" xml:space="preserve"> IF( ISERROR(INDIRECT(  "'" &amp; $C18 &amp; "'" &amp;  "!"   &amp;  "J" &amp; $B18) ), "n/a", INDIRECT(  "'" &amp; $C18 &amp; "'" &amp;  "!"   &amp;   "J" &amp;  $B18  ) )</f>
        <v>5.3550000000000004</v>
      </c>
      <c r="K18" s="29"/>
      <c r="L18" s="36">
        <f t="shared" si="2"/>
        <v>31</v>
      </c>
      <c r="M18" s="40" t="str">
        <f t="shared" si="0"/>
        <v>2081_07</v>
      </c>
      <c r="N18" s="56" cm="1">
        <f t="array" aca="1" ref="N18" ca="1" xml:space="preserve"> IF( ISERROR(INDIRECT(  "'" &amp; $C18 &amp; "'" &amp;  "!"   &amp;  "D" &amp; $L18) ), "n/a", INDIRECT(  "'" &amp; $C18 &amp; "'" &amp;  "!"   &amp;   "D" &amp;  $L18  ) )</f>
        <v>0.95744999999999991</v>
      </c>
      <c r="O18" s="57" cm="1">
        <f t="array" aca="1" ref="O18" ca="1" xml:space="preserve"> IF( ISERROR(INDIRECT(  "'" &amp; $C18 &amp; "'" &amp;  "!"   &amp;  "E" &amp; $L18) ), "n/a", INDIRECT(  "'" &amp; $C18 &amp; "'" &amp;  "!"   &amp;   "E" &amp;  $L18  ) )</f>
        <v>1.1183249999999998</v>
      </c>
      <c r="P18" s="57" cm="1">
        <f t="array" aca="1" ref="P18" ca="1" xml:space="preserve"> IF( ISERROR(INDIRECT(  "'" &amp; $C18 &amp; "'" &amp;  "!"   &amp;  "F" &amp; $L18) ), "n/a", INDIRECT(  "'" &amp; $C18 &amp; "'" &amp;  "!"   &amp;   "F" &amp;  $L18  ) )</f>
        <v>1.3454999999999999</v>
      </c>
      <c r="Q18" s="57" cm="1">
        <f t="array" aca="1" ref="Q18" ca="1" xml:space="preserve"> IF( ISERROR(INDIRECT(  "'" &amp; $C18 &amp; "'" &amp;  "!"   &amp;  "G" &amp; $L18) ), "n/a", INDIRECT(  "'" &amp; $C18 &amp; "'" &amp;  "!"   &amp;   "G" &amp;  $L18  ) )</f>
        <v>1.919775</v>
      </c>
      <c r="R18" s="57" cm="1">
        <f t="array" aca="1" ref="R18" ca="1" xml:space="preserve"> IF( ISERROR(INDIRECT(  "'" &amp; $C18 &amp; "'" &amp;  "!"   &amp;  "H" &amp; $L18) ), "n/a", INDIRECT(  "'" &amp; $C18 &amp; "'" &amp;  "!"   &amp;   "H" &amp;  $L18  ) )</f>
        <v>2.9737499999999994</v>
      </c>
      <c r="S18" s="57" cm="1">
        <f t="array" aca="1" ref="S18" ca="1" xml:space="preserve"> IF( ISERROR(INDIRECT(  "'" &amp; $C18 &amp; "'" &amp;  "!"   &amp;  "I" &amp; $L18) ), "n/a", INDIRECT(  "'" &amp; $C18 &amp; "'" &amp;  "!"   &amp;   "I" &amp;  $L18  ) )</f>
        <v>5.6335500000000014</v>
      </c>
      <c r="T18" s="58" cm="1">
        <f t="array" aca="1" ref="T18" ca="1" xml:space="preserve"> IF( ISERROR(INDIRECT(  "'" &amp; $C18 &amp; "'" &amp;  "!"   &amp;  "J" &amp; $L18) ), "n/a", INDIRECT(  "'" &amp; $C18 &amp; "'" &amp;  "!"   &amp;   "J" &amp;  $L18  ) )</f>
        <v>6.9615000000000009</v>
      </c>
      <c r="U18" s="29"/>
      <c r="V18" s="36">
        <f t="shared" si="3"/>
        <v>35</v>
      </c>
      <c r="W18" s="40" t="str">
        <f t="shared" si="5"/>
        <v>2081_07</v>
      </c>
      <c r="X18" s="56" cm="1">
        <f t="array" aca="1" ref="X18" ca="1" xml:space="preserve"> IF( ISERROR(INDIRECT(  "'" &amp; $C18 &amp; "'" &amp;  "!"   &amp;  "D" &amp; $V18) ), "n/a", INDIRECT(  "'" &amp; $C18 &amp; "'" &amp;  "!"   &amp;   "D" &amp;  $V18  ) )</f>
        <v>0.51554999999999995</v>
      </c>
      <c r="Y18" s="57" cm="1">
        <f t="array" aca="1" ref="Y18" ca="1" xml:space="preserve"> IF( ISERROR(INDIRECT(  "'" &amp; $C18 &amp; "'" &amp;  "!"   &amp;  "E" &amp; $V18) ), "n/a", INDIRECT(  "'" &amp; $C18 &amp; "'" &amp;  "!"   &amp;   "E" &amp;  $V18  ) )</f>
        <v>0.6021749999999999</v>
      </c>
      <c r="Z18" s="57" cm="1">
        <f t="array" aca="1" ref="Z18" ca="1" xml:space="preserve"> IF( ISERROR(INDIRECT(  "'" &amp; $C18 &amp; "'" &amp;  "!"   &amp;  "F" &amp; $V18) ), "n/a", INDIRECT(  "'" &amp; $C18 &amp; "'" &amp;  "!"   &amp;   "F" &amp;  $V18  ) )</f>
        <v>0.72449999999999992</v>
      </c>
      <c r="AA18" s="57" cm="1">
        <f t="array" aca="1" ref="AA18" ca="1" xml:space="preserve"> IF( ISERROR(INDIRECT(  "'" &amp; $C18 &amp; "'" &amp;  "!"   &amp;  "G" &amp; $V18) ), "n/a", INDIRECT(  "'" &amp; $C18 &amp; "'" &amp;  "!"   &amp;   "G" &amp;  $V18  ) )</f>
        <v>1.033725</v>
      </c>
      <c r="AB18" s="57" cm="1">
        <f t="array" aca="1" ref="AB18" ca="1" xml:space="preserve"> IF( ISERROR(INDIRECT(  "'" &amp; $C18 &amp; "'" &amp;  "!"   &amp;  "H" &amp; $V18) ), "n/a", INDIRECT(  "'" &amp; $C18 &amp; "'" &amp;  "!"   &amp;   "H" &amp;  $V18  ) )</f>
        <v>1.6012499999999996</v>
      </c>
      <c r="AC18" s="57" cm="1">
        <f t="array" aca="1" ref="AC18" ca="1" xml:space="preserve"> IF( ISERROR(INDIRECT(  "'" &amp; $C18 &amp; "'" &amp;  "!"   &amp;  "I" &amp; $V18) ), "n/a", INDIRECT(  "'" &amp; $C18 &amp; "'" &amp;  "!"   &amp;   "I" &amp;  $V18  ) )</f>
        <v>3.0334500000000002</v>
      </c>
      <c r="AD18" s="58" cm="1">
        <f t="array" aca="1" ref="AD18" ca="1" xml:space="preserve"> IF( ISERROR(INDIRECT(  "'" &amp; $C18 &amp; "'" &amp;  "!"   &amp;  "J" &amp; $V18) ), "n/a", INDIRECT(  "'" &amp; $C18 &amp; "'" &amp;  "!"   &amp;   "J" &amp;  $V18  ) )</f>
        <v>3.7484999999999999</v>
      </c>
      <c r="AE18" s="29"/>
      <c r="AF18" s="29"/>
      <c r="AG18" s="29"/>
    </row>
    <row r="19" spans="1:33" ht="19" customHeight="1" x14ac:dyDescent="0.35">
      <c r="A19" s="29"/>
      <c r="B19" s="36">
        <f t="shared" si="4"/>
        <v>27</v>
      </c>
      <c r="C19" s="40" t="s">
        <v>25</v>
      </c>
      <c r="D19" s="56" cm="1">
        <f t="array" aca="1" ref="D19" ca="1" xml:space="preserve"> IF( ISERROR(INDIRECT(  "'" &amp; $C19 &amp; "'" &amp;  "!"   &amp;  "D" &amp; $B19) ), "n/a", INDIRECT(  "'" &amp; $C19 &amp; "'" &amp;  "!"   &amp;   "D" &amp;  $B19  ) )</f>
        <v>0.73649999999999993</v>
      </c>
      <c r="E19" s="57" cm="1">
        <f t="array" aca="1" ref="E19" ca="1" xml:space="preserve"> IF( ISERROR(INDIRECT(  "'" &amp; $C19 &amp; "'" &amp;  "!"   &amp;  "E" &amp; $B19) ), "n/a", INDIRECT(  "'" &amp; $C19 &amp; "'" &amp;  "!"   &amp;   "E" &amp;  $B19  ) )</f>
        <v>0.85949999999999993</v>
      </c>
      <c r="F19" s="57" cm="1">
        <f t="array" aca="1" ref="F19" ca="1" xml:space="preserve"> IF( ISERROR(INDIRECT(  "'" &amp; $C19 &amp; "'" &amp;  "!"   &amp;  "F" &amp; $B19) ), "n/a", INDIRECT(  "'" &amp; $C19 &amp; "'" &amp;  "!"   &amp;   "F" &amp;  $B19  ) )</f>
        <v>1.0342500000000001</v>
      </c>
      <c r="G19" s="57" cm="1">
        <f t="array" aca="1" ref="G19" ca="1" xml:space="preserve"> IF( ISERROR(INDIRECT(  "'" &amp; $C19 &amp; "'" &amp;  "!"   &amp;  "G" &amp; $B19) ), "n/a", INDIRECT(  "'" &amp; $C19 &amp; "'" &amp;  "!"   &amp;   "G" &amp;  $B19  ) )</f>
        <v>1.476</v>
      </c>
      <c r="H19" s="57" cm="1">
        <f t="array" aca="1" ref="H19" ca="1" xml:space="preserve"> IF( ISERROR(INDIRECT(  "'" &amp; $C19 &amp; "'" &amp;  "!"   &amp;  "H" &amp; $B19) ), "n/a", INDIRECT(  "'" &amp; $C19 &amp; "'" &amp;  "!"   &amp;   "H" &amp;  $B19  ) )</f>
        <v>2.2837499999999999</v>
      </c>
      <c r="I19" s="57" cm="1">
        <f t="array" aca="1" ref="I19" ca="1" xml:space="preserve"> IF( ISERROR(INDIRECT(  "'" &amp; $C19 &amp; "'" &amp;  "!"   &amp;  "I" &amp; $B19) ), "n/a", INDIRECT(  "'" &amp; $C19 &amp; "'" &amp;  "!"   &amp;   "I" &amp;  $B19  ) )</f>
        <v>4.3237499999999995</v>
      </c>
      <c r="J19" s="58" cm="1">
        <f t="array" aca="1" ref="J19" ca="1" xml:space="preserve"> IF( ISERROR(INDIRECT(  "'" &amp; $C19 &amp; "'" &amp;  "!"   &amp;  "J" &amp; $B19) ), "n/a", INDIRECT(  "'" &amp; $C19 &amp; "'" &amp;  "!"   &amp;   "J" &amp;  $B19  ) )</f>
        <v>5.3504999999999985</v>
      </c>
      <c r="K19" s="29"/>
      <c r="L19" s="36">
        <f t="shared" si="2"/>
        <v>31</v>
      </c>
      <c r="M19" s="40" t="str">
        <f t="shared" si="0"/>
        <v>2081_08</v>
      </c>
      <c r="N19" s="56" cm="1">
        <f t="array" aca="1" ref="N19" ca="1" xml:space="preserve"> IF( ISERROR(INDIRECT(  "'" &amp; $C19 &amp; "'" &amp;  "!"   &amp;  "D" &amp; $L19) ), "n/a", INDIRECT(  "'" &amp; $C19 &amp; "'" &amp;  "!"   &amp;   "D" &amp;  $L19  ) )</f>
        <v>0.95744999999999991</v>
      </c>
      <c r="O19" s="57" cm="1">
        <f t="array" aca="1" ref="O19" ca="1" xml:space="preserve"> IF( ISERROR(INDIRECT(  "'" &amp; $C19 &amp; "'" &amp;  "!"   &amp;  "E" &amp; $L19) ), "n/a", INDIRECT(  "'" &amp; $C19 &amp; "'" &amp;  "!"   &amp;   "E" &amp;  $L19  ) )</f>
        <v>1.1173499999999998</v>
      </c>
      <c r="P19" s="57" cm="1">
        <f t="array" aca="1" ref="P19" ca="1" xml:space="preserve"> IF( ISERROR(INDIRECT(  "'" &amp; $C19 &amp; "'" &amp;  "!"   &amp;  "F" &amp; $L19) ), "n/a", INDIRECT(  "'" &amp; $C19 &amp; "'" &amp;  "!"   &amp;   "F" &amp;  $L19  ) )</f>
        <v>1.3445250000000002</v>
      </c>
      <c r="Q19" s="57" cm="1">
        <f t="array" aca="1" ref="Q19" ca="1" xml:space="preserve"> IF( ISERROR(INDIRECT(  "'" &amp; $C19 &amp; "'" &amp;  "!"   &amp;  "G" &amp; $L19) ), "n/a", INDIRECT(  "'" &amp; $C19 &amp; "'" &amp;  "!"   &amp;   "G" &amp;  $L19  ) )</f>
        <v>1.9188000000000001</v>
      </c>
      <c r="R19" s="57" cm="1">
        <f t="array" aca="1" ref="R19" ca="1" xml:space="preserve"> IF( ISERROR(INDIRECT(  "'" &amp; $C19 &amp; "'" &amp;  "!"   &amp;  "H" &amp; $L19) ), "n/a", INDIRECT(  "'" &amp; $C19 &amp; "'" &amp;  "!"   &amp;   "H" &amp;  $L19  ) )</f>
        <v>2.9688750000000002</v>
      </c>
      <c r="S19" s="57" cm="1">
        <f t="array" aca="1" ref="S19" ca="1" xml:space="preserve"> IF( ISERROR(INDIRECT(  "'" &amp; $C19 &amp; "'" &amp;  "!"   &amp;  "I" &amp; $L19) ), "n/a", INDIRECT(  "'" &amp; $C19 &amp; "'" &amp;  "!"   &amp;   "I" &amp;  $L19  ) )</f>
        <v>5.6208749999999998</v>
      </c>
      <c r="T19" s="58" cm="1">
        <f t="array" aca="1" ref="T19" ca="1" xml:space="preserve"> IF( ISERROR(INDIRECT(  "'" &amp; $C19 &amp; "'" &amp;  "!"   &amp;  "J" &amp; $L19) ), "n/a", INDIRECT(  "'" &amp; $C19 &amp; "'" &amp;  "!"   &amp;   "J" &amp;  $L19  ) )</f>
        <v>6.9556499999999986</v>
      </c>
      <c r="U19" s="29"/>
      <c r="V19" s="36">
        <f t="shared" si="3"/>
        <v>35</v>
      </c>
      <c r="W19" s="40" t="str">
        <f t="shared" si="5"/>
        <v>2081_08</v>
      </c>
      <c r="X19" s="56" cm="1">
        <f t="array" aca="1" ref="X19" ca="1" xml:space="preserve"> IF( ISERROR(INDIRECT(  "'" &amp; $C19 &amp; "'" &amp;  "!"   &amp;  "D" &amp; $V19) ), "n/a", INDIRECT(  "'" &amp; $C19 &amp; "'" &amp;  "!"   &amp;   "D" &amp;  $V19  ) )</f>
        <v>0.51554999999999995</v>
      </c>
      <c r="Y19" s="57" cm="1">
        <f t="array" aca="1" ref="Y19" ca="1" xml:space="preserve"> IF( ISERROR(INDIRECT(  "'" &amp; $C19 &amp; "'" &amp;  "!"   &amp;  "E" &amp; $V19) ), "n/a", INDIRECT(  "'" &amp; $C19 &amp; "'" &amp;  "!"   &amp;   "E" &amp;  $V19  ) )</f>
        <v>0.60164999999999991</v>
      </c>
      <c r="Z19" s="57" cm="1">
        <f t="array" aca="1" ref="Z19" ca="1" xml:space="preserve"> IF( ISERROR(INDIRECT(  "'" &amp; $C19 &amp; "'" &amp;  "!"   &amp;  "F" &amp; $V19) ), "n/a", INDIRECT(  "'" &amp; $C19 &amp; "'" &amp;  "!"   &amp;   "F" &amp;  $V19  ) )</f>
        <v>0.72397500000000004</v>
      </c>
      <c r="AA19" s="57" cm="1">
        <f t="array" aca="1" ref="AA19" ca="1" xml:space="preserve"> IF( ISERROR(INDIRECT(  "'" &amp; $C19 &amp; "'" &amp;  "!"   &amp;  "G" &amp; $V19) ), "n/a", INDIRECT(  "'" &amp; $C19 &amp; "'" &amp;  "!"   &amp;   "G" &amp;  $V19  ) )</f>
        <v>1.0331999999999999</v>
      </c>
      <c r="AB19" s="57" cm="1">
        <f t="array" aca="1" ref="AB19" ca="1" xml:space="preserve"> IF( ISERROR(INDIRECT(  "'" &amp; $C19 &amp; "'" &amp;  "!"   &amp;  "H" &amp; $V19) ), "n/a", INDIRECT(  "'" &amp; $C19 &amp; "'" &amp;  "!"   &amp;   "H" &amp;  $V19  ) )</f>
        <v>1.598625</v>
      </c>
      <c r="AC19" s="57" cm="1">
        <f t="array" aca="1" ref="AC19" ca="1" xml:space="preserve"> IF( ISERROR(INDIRECT(  "'" &amp; $C19 &amp; "'" &amp;  "!"   &amp;  "I" &amp; $V19) ), "n/a", INDIRECT(  "'" &amp; $C19 &amp; "'" &amp;  "!"   &amp;   "I" &amp;  $V19  ) )</f>
        <v>3.0266249999999997</v>
      </c>
      <c r="AD19" s="58" cm="1">
        <f t="array" aca="1" ref="AD19" ca="1" xml:space="preserve"> IF( ISERROR(INDIRECT(  "'" &amp; $C19 &amp; "'" &amp;  "!"   &amp;  "J" &amp; $V19) ), "n/a", INDIRECT(  "'" &amp; $C19 &amp; "'" &amp;  "!"   &amp;   "J" &amp;  $V19  ) )</f>
        <v>3.7453499999999988</v>
      </c>
      <c r="AE19" s="29"/>
      <c r="AF19" s="29"/>
      <c r="AG19" s="29"/>
    </row>
    <row r="20" spans="1:33" ht="19" customHeight="1" x14ac:dyDescent="0.35">
      <c r="A20" s="29"/>
      <c r="B20" s="36">
        <v>29</v>
      </c>
      <c r="C20" s="40" t="s">
        <v>26</v>
      </c>
      <c r="D20" s="47" cm="1">
        <f t="array" aca="1" ref="D20" ca="1" xml:space="preserve"> IF( ISERROR(INDIRECT(  "'" &amp; $C20 &amp; "'" &amp;  "!"   &amp;  "D" &amp; $B20) ), "n/a", INDIRECT(  "'" &amp; $C20 &amp; "'" &amp;  "!"   &amp;   "D" &amp;  $B20  ) )</f>
        <v>0.73799999999999988</v>
      </c>
      <c r="E20" s="48" cm="1">
        <f t="array" aca="1" ref="E20" ca="1" xml:space="preserve"> IF( ISERROR(INDIRECT(  "'" &amp; $C20 &amp; "'" &amp;  "!"   &amp;  "E" &amp; $B20) ), "n/a", INDIRECT(  "'" &amp; $C20 &amp; "'" &amp;  "!"   &amp;   "E" &amp;  $B20  ) )</f>
        <v>0.85924999999999996</v>
      </c>
      <c r="F20" s="48" cm="1">
        <f t="array" aca="1" ref="F20" ca="1" xml:space="preserve"> IF( ISERROR(INDIRECT(  "'" &amp; $C20 &amp; "'" &amp;  "!"   &amp;  "F" &amp; $B20) ), "n/a", INDIRECT(  "'" &amp; $C20 &amp; "'" &amp;  "!"   &amp;   "F" &amp;  $B20  ) )</f>
        <v>1.0527</v>
      </c>
      <c r="G20" s="48" cm="1">
        <f t="array" aca="1" ref="G20" ca="1" xml:space="preserve"> IF( ISERROR(INDIRECT(  "'" &amp; $C20 &amp; "'" &amp;  "!"   &amp;  "G" &amp; $B20) ), "n/a", INDIRECT(  "'" &amp; $C20 &amp; "'" &amp;  "!"   &amp;   "G" &amp;  $B20  ) )</f>
        <v>1.4465000000000001</v>
      </c>
      <c r="H20" s="48" cm="1">
        <f t="array" aca="1" ref="H20" ca="1" xml:space="preserve"> IF( ISERROR(INDIRECT(  "'" &amp; $C20 &amp; "'" &amp;  "!"   &amp;  "H" &amp; $B20) ), "n/a", INDIRECT(  "'" &amp; $C20 &amp; "'" &amp;  "!"   &amp;   "H" &amp;  $B20  ) )</f>
        <v>2.3910000000000005</v>
      </c>
      <c r="I20" s="48" cm="1">
        <f t="array" aca="1" ref="I20" ca="1" xml:space="preserve"> IF( ISERROR(INDIRECT(  "'" &amp; $C20 &amp; "'" &amp;  "!"   &amp;  "I" &amp; $B20) ), "n/a", INDIRECT(  "'" &amp; $C20 &amp; "'" &amp;  "!"   &amp;   "I" &amp;  $B20  ) )</f>
        <v>5.1109999999999998</v>
      </c>
      <c r="J20" s="49" cm="1">
        <f t="array" aca="1" ref="J20" ca="1" xml:space="preserve"> IF( ISERROR(INDIRECT(  "'" &amp; $C20 &amp; "'" &amp;  "!"   &amp;  "J" &amp; $B20) ), "n/a", INDIRECT(  "'" &amp; $C20 &amp; "'" &amp;  "!"   &amp;   "J" &amp;  $B20  ) )</f>
        <v>6.4820000000000011</v>
      </c>
      <c r="K20" s="29"/>
      <c r="L20" s="36">
        <v>33</v>
      </c>
      <c r="M20" s="40" t="str">
        <f t="shared" si="0"/>
        <v>2081_09</v>
      </c>
      <c r="N20" s="47" cm="1">
        <f t="array" aca="1" ref="N20" ca="1" xml:space="preserve"> IF( ISERROR(INDIRECT(  "'" &amp; $C20 &amp; "'" &amp;  "!"   &amp;  "D" &amp; $L20) ), "n/a", INDIRECT(  "'" &amp; $C20 &amp; "'" &amp;  "!"   &amp;   "D" &amp;  $L20  ) )</f>
        <v>0.95939999999999992</v>
      </c>
      <c r="O20" s="48" cm="1">
        <f t="array" aca="1" ref="O20" ca="1" xml:space="preserve"> IF( ISERROR(INDIRECT(  "'" &amp; $C20 &amp; "'" &amp;  "!"   &amp;  "E" &amp; $L20) ), "n/a", INDIRECT(  "'" &amp; $C20 &amp; "'" &amp;  "!"   &amp;   "E" &amp;  $L20  ) )</f>
        <v>1.1170249999999999</v>
      </c>
      <c r="P20" s="48" cm="1">
        <f t="array" aca="1" ref="P20" ca="1" xml:space="preserve"> IF( ISERROR(INDIRECT(  "'" &amp; $C20 &amp; "'" &amp;  "!"   &amp;  "F" &amp; $L20) ), "n/a", INDIRECT(  "'" &amp; $C20 &amp; "'" &amp;  "!"   &amp;   "F" &amp;  $L20  ) )</f>
        <v>1.3685100000000001</v>
      </c>
      <c r="Q20" s="48" cm="1">
        <f t="array" aca="1" ref="Q20" ca="1" xml:space="preserve"> IF( ISERROR(INDIRECT(  "'" &amp; $C20 &amp; "'" &amp;  "!"   &amp;  "G" &amp; $L20) ), "n/a", INDIRECT(  "'" &amp; $C20 &amp; "'" &amp;  "!"   &amp;   "G" &amp;  $L20  ) )</f>
        <v>1.8804500000000002</v>
      </c>
      <c r="R20" s="48" cm="1">
        <f t="array" aca="1" ref="R20" ca="1" xml:space="preserve"> IF( ISERROR(INDIRECT(  "'" &amp; $C20 &amp; "'" &amp;  "!"   &amp;  "H" &amp; $L20) ), "n/a", INDIRECT(  "'" &amp; $C20 &amp; "'" &amp;  "!"   &amp;   "H" &amp;  $L20  ) )</f>
        <v>3.1083000000000007</v>
      </c>
      <c r="S20" s="48" cm="1">
        <f t="array" aca="1" ref="S20" ca="1" xml:space="preserve"> IF( ISERROR(INDIRECT(  "'" &amp; $C20 &amp; "'" &amp;  "!"   &amp;  "I" &amp; $L20) ), "n/a", INDIRECT(  "'" &amp; $C20 &amp; "'" &amp;  "!"   &amp;   "I" &amp;  $L20  ) )</f>
        <v>6.6443000000000003</v>
      </c>
      <c r="T20" s="49" cm="1">
        <f t="array" aca="1" ref="T20" ca="1" xml:space="preserve"> IF( ISERROR(INDIRECT(  "'" &amp; $C20 &amp; "'" &amp;  "!"   &amp;  "J" &amp; $L20) ), "n/a", INDIRECT(  "'" &amp; $C20 &amp; "'" &amp;  "!"   &amp;   "J" &amp;  $L20  ) )</f>
        <v>8.4266000000000023</v>
      </c>
      <c r="U20" s="29"/>
      <c r="V20" s="36">
        <v>37</v>
      </c>
      <c r="W20" s="40" t="str">
        <f t="shared" si="5"/>
        <v>2081_09</v>
      </c>
      <c r="X20" s="47" cm="1">
        <f t="array" aca="1" ref="X20" ca="1" xml:space="preserve"> IF( ISERROR(INDIRECT(  "'" &amp; $C20 &amp; "'" &amp;  "!"   &amp;  "D" &amp; $V20) ), "n/a", INDIRECT(  "'" &amp; $C20 &amp; "'" &amp;  "!"   &amp;   "D" &amp;  $V20  ) )</f>
        <v>0.51659999999999984</v>
      </c>
      <c r="Y20" s="48" cm="1">
        <f t="array" aca="1" ref="Y20" ca="1" xml:space="preserve"> IF( ISERROR(INDIRECT(  "'" &amp; $C20 &amp; "'" &amp;  "!"   &amp;  "E" &amp; $V20) ), "n/a", INDIRECT(  "'" &amp; $C20 &amp; "'" &amp;  "!"   &amp;   "E" &amp;  $V20  ) )</f>
        <v>0.60147499999999998</v>
      </c>
      <c r="Z20" s="48" cm="1">
        <f t="array" aca="1" ref="Z20" ca="1" xml:space="preserve"> IF( ISERROR(INDIRECT(  "'" &amp; $C20 &amp; "'" &amp;  "!"   &amp;  "F" &amp; $V20) ), "n/a", INDIRECT(  "'" &amp; $C20 &amp; "'" &amp;  "!"   &amp;   "F" &amp;  $V20  ) )</f>
        <v>0.73688999999999993</v>
      </c>
      <c r="AA20" s="48" cm="1">
        <f t="array" aca="1" ref="AA20" ca="1" xml:space="preserve"> IF( ISERROR(INDIRECT(  "'" &amp; $C20 &amp; "'" &amp;  "!"   &amp;  "G" &amp; $V20) ), "n/a", INDIRECT(  "'" &amp; $C20 &amp; "'" &amp;  "!"   &amp;   "G" &amp;  $V20  ) )</f>
        <v>1.0125500000000001</v>
      </c>
      <c r="AB20" s="48" cm="1">
        <f t="array" aca="1" ref="AB20" ca="1" xml:space="preserve"> IF( ISERROR(INDIRECT(  "'" &amp; $C20 &amp; "'" &amp;  "!"   &amp;  "H" &amp; $V20) ), "n/a", INDIRECT(  "'" &amp; $C20 &amp; "'" &amp;  "!"   &amp;   "H" &amp;  $V20  ) )</f>
        <v>1.6737000000000002</v>
      </c>
      <c r="AC20" s="48" cm="1">
        <f t="array" aca="1" ref="AC20" ca="1" xml:space="preserve"> IF( ISERROR(INDIRECT(  "'" &amp; $C20 &amp; "'" &amp;  "!"   &amp;  "I" &amp; $V20) ), "n/a", INDIRECT(  "'" &amp; $C20 &amp; "'" &amp;  "!"   &amp;   "I" &amp;  $V20  ) )</f>
        <v>3.5776999999999997</v>
      </c>
      <c r="AD20" s="49" cm="1">
        <f t="array" aca="1" ref="AD20" ca="1" xml:space="preserve"> IF( ISERROR(INDIRECT(  "'" &amp; $C20 &amp; "'" &amp;  "!"   &amp;  "J" &amp; $V20) ), "n/a", INDIRECT(  "'" &amp; $C20 &amp; "'" &amp;  "!"   &amp;   "J" &amp;  $V20  ) )</f>
        <v>4.5374000000000008</v>
      </c>
      <c r="AE20" s="29"/>
      <c r="AF20" s="29"/>
      <c r="AG20" s="29"/>
    </row>
    <row r="21" spans="1:33" ht="19" customHeight="1" x14ac:dyDescent="0.35">
      <c r="A21" s="29"/>
      <c r="B21" s="36">
        <f t="shared" si="4"/>
        <v>29</v>
      </c>
      <c r="C21" s="40" t="s">
        <v>27</v>
      </c>
      <c r="D21" s="47" cm="1">
        <f t="array" aca="1" ref="D21" ca="1" xml:space="preserve"> IF( ISERROR(INDIRECT(  "'" &amp; $C21 &amp; "'" &amp;  "!"   &amp;  "D" &amp; $B21) ), "n/a", INDIRECT(  "'" &amp; $C21 &amp; "'" &amp;  "!"   &amp;   "D" &amp;  $B21  ) )</f>
        <v>0.73799999999999988</v>
      </c>
      <c r="E21" s="48" cm="1">
        <f t="array" aca="1" ref="E21" ca="1" xml:space="preserve"> IF( ISERROR(INDIRECT(  "'" &amp; $C21 &amp; "'" &amp;  "!"   &amp;  "E" &amp; $B21) ), "n/a", INDIRECT(  "'" &amp; $C21 &amp; "'" &amp;  "!"   &amp;   "E" &amp;  $B21  ) )</f>
        <v>0.85924999999999996</v>
      </c>
      <c r="F21" s="48" cm="1">
        <f t="array" aca="1" ref="F21" ca="1" xml:space="preserve"> IF( ISERROR(INDIRECT(  "'" &amp; $C21 &amp; "'" &amp;  "!"   &amp;  "F" &amp; $B21) ), "n/a", INDIRECT(  "'" &amp; $C21 &amp; "'" &amp;  "!"   &amp;   "F" &amp;  $B21  ) )</f>
        <v>1.0483500000000001</v>
      </c>
      <c r="G21" s="48" cm="1">
        <f t="array" aca="1" ref="G21" ca="1" xml:space="preserve"> IF( ISERROR(INDIRECT(  "'" &amp; $C21 &amp; "'" &amp;  "!"   &amp;  "G" &amp; $B21) ), "n/a", INDIRECT(  "'" &amp; $C21 &amp; "'" &amp;  "!"   &amp;   "G" &amp;  $B21  ) )</f>
        <v>1.4410000000000003</v>
      </c>
      <c r="H21" s="48" cm="1">
        <f t="array" aca="1" ref="H21" ca="1" xml:space="preserve"> IF( ISERROR(INDIRECT(  "'" &amp; $C21 &amp; "'" &amp;  "!"   &amp;  "H" &amp; $B21) ), "n/a", INDIRECT(  "'" &amp; $C21 &amp; "'" &amp;  "!"   &amp;   "H" &amp;  $B21  ) )</f>
        <v>2.387</v>
      </c>
      <c r="I21" s="48" cm="1">
        <f t="array" aca="1" ref="I21" ca="1" xml:space="preserve"> IF( ISERROR(INDIRECT(  "'" &amp; $C21 &amp; "'" &amp;  "!"   &amp;  "I" &amp; $B21) ), "n/a", INDIRECT(  "'" &amp; $C21 &amp; "'" &amp;  "!"   &amp;   "I" &amp;  $B21  ) )</f>
        <v>5.0989999999999993</v>
      </c>
      <c r="J21" s="49" cm="1">
        <f t="array" aca="1" ref="J21" ca="1" xml:space="preserve"> IF( ISERROR(INDIRECT(  "'" &amp; $C21 &amp; "'" &amp;  "!"   &amp;  "J" &amp; $B21) ), "n/a", INDIRECT(  "'" &amp; $C21 &amp; "'" &amp;  "!"   &amp;   "J" &amp;  $B21  ) )</f>
        <v>6.6390000000000002</v>
      </c>
      <c r="K21" s="29"/>
      <c r="L21" s="36">
        <f t="shared" si="2"/>
        <v>33</v>
      </c>
      <c r="M21" s="40" t="str">
        <f t="shared" si="0"/>
        <v>2081_10</v>
      </c>
      <c r="N21" s="47" cm="1">
        <f t="array" aca="1" ref="N21" ca="1" xml:space="preserve"> IF( ISERROR(INDIRECT(  "'" &amp; $C21 &amp; "'" &amp;  "!"   &amp;  "D" &amp; $L21) ), "n/a", INDIRECT(  "'" &amp; $C21 &amp; "'" &amp;  "!"   &amp;   "D" &amp;  $L21  ) )</f>
        <v>0.95939999999999992</v>
      </c>
      <c r="O21" s="48" cm="1">
        <f t="array" aca="1" ref="O21" ca="1" xml:space="preserve"> IF( ISERROR(INDIRECT(  "'" &amp; $C21 &amp; "'" &amp;  "!"   &amp;  "E" &amp; $L21) ), "n/a", INDIRECT(  "'" &amp; $C21 &amp; "'" &amp;  "!"   &amp;   "E" &amp;  $L21  ) )</f>
        <v>1.1170249999999999</v>
      </c>
      <c r="P21" s="48" cm="1">
        <f t="array" aca="1" ref="P21" ca="1" xml:space="preserve"> IF( ISERROR(INDIRECT(  "'" &amp; $C21 &amp; "'" &amp;  "!"   &amp;  "F" &amp; $L21) ), "n/a", INDIRECT(  "'" &amp; $C21 &amp; "'" &amp;  "!"   &amp;   "F" &amp;  $L21  ) )</f>
        <v>1.3628550000000001</v>
      </c>
      <c r="Q21" s="48" cm="1">
        <f t="array" aca="1" ref="Q21" ca="1" xml:space="preserve"> IF( ISERROR(INDIRECT(  "'" &amp; $C21 &amp; "'" &amp;  "!"   &amp;  "G" &amp; $L21) ), "n/a", INDIRECT(  "'" &amp; $C21 &amp; "'" &amp;  "!"   &amp;   "G" &amp;  $L21  ) )</f>
        <v>1.8733000000000004</v>
      </c>
      <c r="R21" s="48" cm="1">
        <f t="array" aca="1" ref="R21" ca="1" xml:space="preserve"> IF( ISERROR(INDIRECT(  "'" &amp; $C21 &amp; "'" &amp;  "!"   &amp;  "H" &amp; $L21) ), "n/a", INDIRECT(  "'" &amp; $C21 &amp; "'" &amp;  "!"   &amp;   "H" &amp;  $L21  ) )</f>
        <v>3.1031</v>
      </c>
      <c r="S21" s="48" cm="1">
        <f t="array" aca="1" ref="S21" ca="1" xml:space="preserve"> IF( ISERROR(INDIRECT(  "'" &amp; $C21 &amp; "'" &amp;  "!"   &amp;  "I" &amp; $L21) ), "n/a", INDIRECT(  "'" &amp; $C21 &amp; "'" &amp;  "!"   &amp;   "I" &amp;  $L21  ) )</f>
        <v>6.6286999999999994</v>
      </c>
      <c r="T21" s="49" cm="1">
        <f t="array" aca="1" ref="T21" ca="1" xml:space="preserve"> IF( ISERROR(INDIRECT(  "'" &amp; $C21 &amp; "'" &amp;  "!"   &amp;  "J" &amp; $L21) ), "n/a", INDIRECT(  "'" &amp; $C21 &amp; "'" &amp;  "!"   &amp;   "J" &amp;  $L21  ) )</f>
        <v>8.6307000000000009</v>
      </c>
      <c r="U21" s="29"/>
      <c r="V21" s="36">
        <f t="shared" si="3"/>
        <v>37</v>
      </c>
      <c r="W21" s="40" t="str">
        <f t="shared" si="5"/>
        <v>2081_10</v>
      </c>
      <c r="X21" s="47" cm="1">
        <f t="array" aca="1" ref="X21" ca="1" xml:space="preserve"> IF( ISERROR(INDIRECT(  "'" &amp; $C21 &amp; "'" &amp;  "!"   &amp;  "D" &amp; $V21) ), "n/a", INDIRECT(  "'" &amp; $C21 &amp; "'" &amp;  "!"   &amp;   "D" &amp;  $V21  ) )</f>
        <v>0.51659999999999984</v>
      </c>
      <c r="Y21" s="48" cm="1">
        <f t="array" aca="1" ref="Y21" ca="1" xml:space="preserve"> IF( ISERROR(INDIRECT(  "'" &amp; $C21 &amp; "'" &amp;  "!"   &amp;  "E" &amp; $V21) ), "n/a", INDIRECT(  "'" &amp; $C21 &amp; "'" &amp;  "!"   &amp;   "E" &amp;  $V21  ) )</f>
        <v>0.60147499999999998</v>
      </c>
      <c r="Z21" s="48" cm="1">
        <f t="array" aca="1" ref="Z21" ca="1" xml:space="preserve"> IF( ISERROR(INDIRECT(  "'" &amp; $C21 &amp; "'" &amp;  "!"   &amp;  "F" &amp; $V21) ), "n/a", INDIRECT(  "'" &amp; $C21 &amp; "'" &amp;  "!"   &amp;   "F" &amp;  $V21  ) )</f>
        <v>0.73384500000000008</v>
      </c>
      <c r="AA21" s="48" cm="1">
        <f t="array" aca="1" ref="AA21" ca="1" xml:space="preserve"> IF( ISERROR(INDIRECT(  "'" &amp; $C21 &amp; "'" &amp;  "!"   &amp;  "G" &amp; $V21) ), "n/a", INDIRECT(  "'" &amp; $C21 &amp; "'" &amp;  "!"   &amp;   "G" &amp;  $V21  ) )</f>
        <v>1.0087000000000002</v>
      </c>
      <c r="AB21" s="48" cm="1">
        <f t="array" aca="1" ref="AB21" ca="1" xml:space="preserve"> IF( ISERROR(INDIRECT(  "'" &amp; $C21 &amp; "'" &amp;  "!"   &amp;  "H" &amp; $V21) ), "n/a", INDIRECT(  "'" &amp; $C21 &amp; "'" &amp;  "!"   &amp;   "H" &amp;  $V21  ) )</f>
        <v>1.6708999999999998</v>
      </c>
      <c r="AC21" s="48" cm="1">
        <f t="array" aca="1" ref="AC21" ca="1" xml:space="preserve"> IF( ISERROR(INDIRECT(  "'" &amp; $C21 &amp; "'" &amp;  "!"   &amp;  "I" &amp; $V21) ), "n/a", INDIRECT(  "'" &amp; $C21 &amp; "'" &amp;  "!"   &amp;   "I" &amp;  $V21  ) )</f>
        <v>3.5692999999999993</v>
      </c>
      <c r="AD21" s="49" cm="1">
        <f t="array" aca="1" ref="AD21" ca="1" xml:space="preserve"> IF( ISERROR(INDIRECT(  "'" &amp; $C21 &amp; "'" &amp;  "!"   &amp;  "J" &amp; $V21) ), "n/a", INDIRECT(  "'" &amp; $C21 &amp; "'" &amp;  "!"   &amp;   "J" &amp;  $V21  ) )</f>
        <v>4.6472999999999995</v>
      </c>
      <c r="AE21" s="29"/>
      <c r="AF21" s="29"/>
      <c r="AG21" s="29"/>
    </row>
    <row r="22" spans="1:33" ht="19" customHeight="1" x14ac:dyDescent="0.35">
      <c r="A22" s="29"/>
      <c r="B22" s="36">
        <f t="shared" si="4"/>
        <v>29</v>
      </c>
      <c r="C22" s="40" t="s">
        <v>28</v>
      </c>
      <c r="D22" s="47" cm="1">
        <f t="array" aca="1" ref="D22" ca="1" xml:space="preserve"> IF( ISERROR(INDIRECT(  "'" &amp; $C22 &amp; "'" &amp;  "!"   &amp;  "D" &amp; $B22) ), "n/a", INDIRECT(  "'" &amp; $C22 &amp; "'" &amp;  "!"   &amp;   "D" &amp;  $B22  ) )</f>
        <v>0.7357499999999999</v>
      </c>
      <c r="E22" s="48" cm="1">
        <f t="array" aca="1" ref="E22" ca="1" xml:space="preserve"> IF( ISERROR(INDIRECT(  "'" &amp; $C22 &amp; "'" &amp;  "!"   &amp;  "E" &amp; $B22) ), "n/a", INDIRECT(  "'" &amp; $C22 &amp; "'" &amp;  "!"   &amp;   "E" &amp;  $B22  ) )</f>
        <v>0.85924999999999996</v>
      </c>
      <c r="F22" s="48" cm="1">
        <f t="array" aca="1" ref="F22" ca="1" xml:space="preserve"> IF( ISERROR(INDIRECT(  "'" &amp; $C22 &amp; "'" &amp;  "!"   &amp;  "F" &amp; $B22) ), "n/a", INDIRECT(  "'" &amp; $C22 &amp; "'" &amp;  "!"   &amp;   "F" &amp;  $B22  ) )</f>
        <v>1.04545</v>
      </c>
      <c r="G22" s="48" cm="1">
        <f t="array" aca="1" ref="G22" ca="1" xml:space="preserve"> IF( ISERROR(INDIRECT(  "'" &amp; $C22 &amp; "'" &amp;  "!"   &amp;  "G" &amp; $B22) ), "n/a", INDIRECT(  "'" &amp; $C22 &amp; "'" &amp;  "!"   &amp;   "G" &amp;  $B22  ) )</f>
        <v>1.4355000000000002</v>
      </c>
      <c r="H22" s="48" cm="1">
        <f t="array" aca="1" ref="H22" ca="1" xml:space="preserve"> IF( ISERROR(INDIRECT(  "'" &amp; $C22 &amp; "'" &amp;  "!"   &amp;  "H" &amp; $B22) ), "n/a", INDIRECT(  "'" &amp; $C22 &amp; "'" &amp;  "!"   &amp;   "H" &amp;  $B22  ) )</f>
        <v>2.3800000000000003</v>
      </c>
      <c r="I22" s="48" cm="1">
        <f t="array" aca="1" ref="I22" ca="1" xml:space="preserve"> IF( ISERROR(INDIRECT(  "'" &amp; $C22 &amp; "'" &amp;  "!"   &amp;  "I" &amp; $B22) ), "n/a", INDIRECT(  "'" &amp; $C22 &amp; "'" &amp;  "!"   &amp;   "I" &amp;  $B22  ) )</f>
        <v>5.0860000000000003</v>
      </c>
      <c r="J22" s="49" cm="1">
        <f t="array" aca="1" ref="J22" ca="1" xml:space="preserve"> IF( ISERROR(INDIRECT(  "'" &amp; $C22 &amp; "'" &amp;  "!"   &amp;  "J" &amp; $B22) ), "n/a", INDIRECT(  "'" &amp; $C22 &amp; "'" &amp;  "!"   &amp;   "J" &amp;  $B22  ) )</f>
        <v>6.6420000000000003</v>
      </c>
      <c r="K22" s="29"/>
      <c r="L22" s="36">
        <f t="shared" si="2"/>
        <v>33</v>
      </c>
      <c r="M22" s="40" t="str">
        <f t="shared" si="0"/>
        <v>2081_11</v>
      </c>
      <c r="N22" s="47" cm="1">
        <f t="array" aca="1" ref="N22" ca="1" xml:space="preserve"> IF( ISERROR(INDIRECT(  "'" &amp; $C22 &amp; "'" &amp;  "!"   &amp;  "D" &amp; $L22) ), "n/a", INDIRECT(  "'" &amp; $C22 &amp; "'" &amp;  "!"   &amp;   "D" &amp;  $L22  ) )</f>
        <v>0.95647499999999985</v>
      </c>
      <c r="O22" s="48" cm="1">
        <f t="array" aca="1" ref="O22" ca="1" xml:space="preserve"> IF( ISERROR(INDIRECT(  "'" &amp; $C22 &amp; "'" &amp;  "!"   &amp;  "E" &amp; $L22) ), "n/a", INDIRECT(  "'" &amp; $C22 &amp; "'" &amp;  "!"   &amp;   "E" &amp;  $L22  ) )</f>
        <v>1.1170249999999999</v>
      </c>
      <c r="P22" s="48" cm="1">
        <f t="array" aca="1" ref="P22" ca="1" xml:space="preserve"> IF( ISERROR(INDIRECT(  "'" &amp; $C22 &amp; "'" &amp;  "!"   &amp;  "F" &amp; $L22) ), "n/a", INDIRECT(  "'" &amp; $C22 &amp; "'" &amp;  "!"   &amp;   "F" &amp;  $L22  ) )</f>
        <v>1.3590850000000001</v>
      </c>
      <c r="Q22" s="48" cm="1">
        <f t="array" aca="1" ref="Q22" ca="1" xml:space="preserve"> IF( ISERROR(INDIRECT(  "'" &amp; $C22 &amp; "'" &amp;  "!"   &amp;  "G" &amp; $L22) ), "n/a", INDIRECT(  "'" &amp; $C22 &amp; "'" &amp;  "!"   &amp;   "G" &amp;  $L22  ) )</f>
        <v>1.8661500000000004</v>
      </c>
      <c r="R22" s="48" cm="1">
        <f t="array" aca="1" ref="R22" ca="1" xml:space="preserve"> IF( ISERROR(INDIRECT(  "'" &amp; $C22 &amp; "'" &amp;  "!"   &amp;  "H" &amp; $L22) ), "n/a", INDIRECT(  "'" &amp; $C22 &amp; "'" &amp;  "!"   &amp;   "H" &amp;  $L22  ) )</f>
        <v>3.0940000000000007</v>
      </c>
      <c r="S22" s="48" cm="1">
        <f t="array" aca="1" ref="S22" ca="1" xml:space="preserve"> IF( ISERROR(INDIRECT(  "'" &amp; $C22 &amp; "'" &amp;  "!"   &amp;  "I" &amp; $L22) ), "n/a", INDIRECT(  "'" &amp; $C22 &amp; "'" &amp;  "!"   &amp;   "I" &amp;  $L22  ) )</f>
        <v>6.6118000000000006</v>
      </c>
      <c r="T22" s="49" cm="1">
        <f t="array" aca="1" ref="T22" ca="1" xml:space="preserve"> IF( ISERROR(INDIRECT(  "'" &amp; $C22 &amp; "'" &amp;  "!"   &amp;  "J" &amp; $L22) ), "n/a", INDIRECT(  "'" &amp; $C22 &amp; "'" &amp;  "!"   &amp;   "J" &amp;  $L22  ) )</f>
        <v>8.6346000000000007</v>
      </c>
      <c r="U22" s="29"/>
      <c r="V22" s="36">
        <f t="shared" si="3"/>
        <v>37</v>
      </c>
      <c r="W22" s="40" t="str">
        <f t="shared" si="5"/>
        <v>2081_11</v>
      </c>
      <c r="X22" s="47" cm="1">
        <f t="array" aca="1" ref="X22" ca="1" xml:space="preserve"> IF( ISERROR(INDIRECT(  "'" &amp; $C22 &amp; "'" &amp;  "!"   &amp;  "D" &amp; $V22) ), "n/a", INDIRECT(  "'" &amp; $C22 &amp; "'" &amp;  "!"   &amp;   "D" &amp;  $V22  ) )</f>
        <v>0.51502499999999996</v>
      </c>
      <c r="Y22" s="48" cm="1">
        <f t="array" aca="1" ref="Y22" ca="1" xml:space="preserve"> IF( ISERROR(INDIRECT(  "'" &amp; $C22 &amp; "'" &amp;  "!"   &amp;  "E" &amp; $V22) ), "n/a", INDIRECT(  "'" &amp; $C22 &amp; "'" &amp;  "!"   &amp;   "E" &amp;  $V22  ) )</f>
        <v>0.60147499999999998</v>
      </c>
      <c r="Z22" s="48" cm="1">
        <f t="array" aca="1" ref="Z22" ca="1" xml:space="preserve"> IF( ISERROR(INDIRECT(  "'" &amp; $C22 &amp; "'" &amp;  "!"   &amp;  "F" &amp; $V22) ), "n/a", INDIRECT(  "'" &amp; $C22 &amp; "'" &amp;  "!"   &amp;   "F" &amp;  $V22  ) )</f>
        <v>0.73181499999999999</v>
      </c>
      <c r="AA22" s="48" cm="1">
        <f t="array" aca="1" ref="AA22" ca="1" xml:space="preserve"> IF( ISERROR(INDIRECT(  "'" &amp; $C22 &amp; "'" &amp;  "!"   &amp;  "G" &amp; $V22) ), "n/a", INDIRECT(  "'" &amp; $C22 &amp; "'" &amp;  "!"   &amp;   "G" &amp;  $V22  ) )</f>
        <v>1.00485</v>
      </c>
      <c r="AB22" s="48" cm="1">
        <f t="array" aca="1" ref="AB22" ca="1" xml:space="preserve"> IF( ISERROR(INDIRECT(  "'" &amp; $C22 &amp; "'" &amp;  "!"   &amp;  "H" &amp; $V22) ), "n/a", INDIRECT(  "'" &amp; $C22 &amp; "'" &amp;  "!"   &amp;   "H" &amp;  $V22  ) )</f>
        <v>1.6660000000000001</v>
      </c>
      <c r="AC22" s="48" cm="1">
        <f t="array" aca="1" ref="AC22" ca="1" xml:space="preserve"> IF( ISERROR(INDIRECT(  "'" &amp; $C22 &amp; "'" &amp;  "!"   &amp;  "I" &amp; $V22) ), "n/a", INDIRECT(  "'" &amp; $C22 &amp; "'" &amp;  "!"   &amp;   "I" &amp;  $V22  ) )</f>
        <v>3.5602</v>
      </c>
      <c r="AD22" s="49" cm="1">
        <f t="array" aca="1" ref="AD22" ca="1" xml:space="preserve"> IF( ISERROR(INDIRECT(  "'" &amp; $C22 &amp; "'" &amp;  "!"   &amp;  "J" &amp; $V22) ), "n/a", INDIRECT(  "'" &amp; $C22 &amp; "'" &amp;  "!"   &amp;   "J" &amp;  $V22  ) )</f>
        <v>4.6494</v>
      </c>
      <c r="AE22" s="29"/>
      <c r="AF22" s="29"/>
      <c r="AG22" s="29"/>
    </row>
    <row r="23" spans="1:33" ht="19" customHeight="1" x14ac:dyDescent="0.35">
      <c r="A23" s="29"/>
      <c r="B23" s="36">
        <f t="shared" si="4"/>
        <v>29</v>
      </c>
      <c r="C23" s="41" t="s">
        <v>29</v>
      </c>
      <c r="D23" s="50" cm="1">
        <f t="array" aca="1" ref="D23" ca="1" xml:space="preserve"> IF( ISERROR(INDIRECT(  "'" &amp; $C23 &amp; "'" &amp;  "!"   &amp;  "D" &amp; $B23) ), "n/a", INDIRECT(  "'" &amp; $C23 &amp; "'" &amp;  "!"   &amp;   "D" &amp;  $B23  ) )</f>
        <v>0.7357499999999999</v>
      </c>
      <c r="E23" s="51" cm="1">
        <f t="array" aca="1" ref="E23" ca="1" xml:space="preserve"> IF( ISERROR(INDIRECT(  "'" &amp; $C23 &amp; "'" &amp;  "!"   &amp;  "E" &amp; $B23) ), "n/a", INDIRECT(  "'" &amp; $C23 &amp; "'" &amp;  "!"   &amp;   "E" &amp;  $B23  ) )</f>
        <v>0.85575000000000012</v>
      </c>
      <c r="F23" s="51" cm="1">
        <f t="array" aca="1" ref="F23" ca="1" xml:space="preserve"> IF( ISERROR(INDIRECT(  "'" &amp; $C23 &amp; "'" &amp;  "!"   &amp;  "F" &amp; $B23) ), "n/a", INDIRECT(  "'" &amp; $C23 &amp; "'" &amp;  "!"   &amp;   "F" &amp;  $B23  ) )</f>
        <v>1.04545</v>
      </c>
      <c r="G23" s="51" cm="1">
        <f t="array" aca="1" ref="G23" ca="1" xml:space="preserve"> IF( ISERROR(INDIRECT(  "'" &amp; $C23 &amp; "'" &amp;  "!"   &amp;  "G" &amp; $B23) ), "n/a", INDIRECT(  "'" &amp; $C23 &amp; "'" &amp;  "!"   &amp;   "G" &amp;  $B23  ) )</f>
        <v>1.4355000000000002</v>
      </c>
      <c r="H23" s="51" cm="1">
        <f t="array" aca="1" ref="H23" ca="1" xml:space="preserve"> IF( ISERROR(INDIRECT(  "'" &amp; $C23 &amp; "'" &amp;  "!"   &amp;  "H" &amp; $B23) ), "n/a", INDIRECT(  "'" &amp; $C23 &amp; "'" &amp;  "!"   &amp;   "H" &amp;  $B23  ) )</f>
        <v>2.3770000000000007</v>
      </c>
      <c r="I23" s="51" cm="1">
        <f t="array" aca="1" ref="I23" ca="1" xml:space="preserve"> IF( ISERROR(INDIRECT(  "'" &amp; $C23 &amp; "'" &amp;  "!"   &amp;  "I" &amp; $B23) ), "n/a", INDIRECT(  "'" &amp; $C23 &amp; "'" &amp;  "!"   &amp;   "I" &amp;  $B23  ) )</f>
        <v>5.0739999999999998</v>
      </c>
      <c r="J23" s="52" cm="1">
        <f t="array" aca="1" ref="J23" ca="1" xml:space="preserve"> IF( ISERROR(INDIRECT(  "'" &amp; $C23 &amp; "'" &amp;  "!"   &amp;  "J" &amp; $B23) ), "n/a", INDIRECT(  "'" &amp; $C23 &amp; "'" &amp;  "!"   &amp;   "J" &amp;  $B23  ) )</f>
        <v>6.6330000000000009</v>
      </c>
      <c r="K23" s="29"/>
      <c r="L23" s="36">
        <f t="shared" si="2"/>
        <v>33</v>
      </c>
      <c r="M23" s="41" t="str">
        <f t="shared" si="0"/>
        <v>2081_12</v>
      </c>
      <c r="N23" s="50" cm="1">
        <f t="array" aca="1" ref="N23" ca="1" xml:space="preserve"> IF( ISERROR(INDIRECT(  "'" &amp; $C23 &amp; "'" &amp;  "!"   &amp;  "D" &amp; $L23) ), "n/a", INDIRECT(  "'" &amp; $C23 &amp; "'" &amp;  "!"   &amp;   "D" &amp;  $L23  ) )</f>
        <v>0.95647499999999985</v>
      </c>
      <c r="O23" s="51" cm="1">
        <f t="array" aca="1" ref="O23" ca="1" xml:space="preserve"> IF( ISERROR(INDIRECT(  "'" &amp; $C23 &amp; "'" &amp;  "!"   &amp;  "E" &amp; $L23) ), "n/a", INDIRECT(  "'" &amp; $C23 &amp; "'" &amp;  "!"   &amp;   "E" &amp;  $L23  ) )</f>
        <v>1.1124750000000001</v>
      </c>
      <c r="P23" s="51" cm="1">
        <f t="array" aca="1" ref="P23" ca="1" xml:space="preserve"> IF( ISERROR(INDIRECT(  "'" &amp; $C23 &amp; "'" &amp;  "!"   &amp;  "F" &amp; $L23) ), "n/a", INDIRECT(  "'" &amp; $C23 &amp; "'" &amp;  "!"   &amp;   "F" &amp;  $L23  ) )</f>
        <v>1.3590850000000001</v>
      </c>
      <c r="Q23" s="51" cm="1">
        <f t="array" aca="1" ref="Q23" ca="1" xml:space="preserve"> IF( ISERROR(INDIRECT(  "'" &amp; $C23 &amp; "'" &amp;  "!"   &amp;  "G" &amp; $L23) ), "n/a", INDIRECT(  "'" &amp; $C23 &amp; "'" &amp;  "!"   &amp;   "G" &amp;  $L23  ) )</f>
        <v>1.8661500000000004</v>
      </c>
      <c r="R23" s="51" cm="1">
        <f t="array" aca="1" ref="R23" ca="1" xml:space="preserve"> IF( ISERROR(INDIRECT(  "'" &amp; $C23 &amp; "'" &amp;  "!"   &amp;  "H" &amp; $L23) ), "n/a", INDIRECT(  "'" &amp; $C23 &amp; "'" &amp;  "!"   &amp;   "H" &amp;  $L23  ) )</f>
        <v>3.090100000000001</v>
      </c>
      <c r="S23" s="51" cm="1">
        <f t="array" aca="1" ref="S23" ca="1" xml:space="preserve"> IF( ISERROR(INDIRECT(  "'" &amp; $C23 &amp; "'" &amp;  "!"   &amp;  "I" &amp; $L23) ), "n/a", INDIRECT(  "'" &amp; $C23 &amp; "'" &amp;  "!"   &amp;   "I" &amp;  $L23  ) )</f>
        <v>6.5961999999999996</v>
      </c>
      <c r="T23" s="52" cm="1">
        <f t="array" aca="1" ref="T23" ca="1" xml:space="preserve"> IF( ISERROR(INDIRECT(  "'" &amp; $C23 &amp; "'" &amp;  "!"   &amp;  "J" &amp; $L23) ), "n/a", INDIRECT(  "'" &amp; $C23 &amp; "'" &amp;  "!"   &amp;   "J" &amp;  $L23  ) )</f>
        <v>8.6229000000000013</v>
      </c>
      <c r="U23" s="29"/>
      <c r="V23" s="36">
        <f t="shared" si="3"/>
        <v>37</v>
      </c>
      <c r="W23" s="41" t="str">
        <f t="shared" si="5"/>
        <v>2081_12</v>
      </c>
      <c r="X23" s="50" cm="1">
        <f t="array" aca="1" ref="X23" ca="1" xml:space="preserve"> IF( ISERROR(INDIRECT(  "'" &amp; $C23 &amp; "'" &amp;  "!"   &amp;  "D" &amp; $V23) ), "n/a", INDIRECT(  "'" &amp; $C23 &amp; "'" &amp;  "!"   &amp;   "D" &amp;  $V23  ) )</f>
        <v>0.51502499999999996</v>
      </c>
      <c r="Y23" s="51" cm="1">
        <f t="array" aca="1" ref="Y23" ca="1" xml:space="preserve"> IF( ISERROR(INDIRECT(  "'" &amp; $C23 &amp; "'" &amp;  "!"   &amp;  "E" &amp; $V23) ), "n/a", INDIRECT(  "'" &amp; $C23 &amp; "'" &amp;  "!"   &amp;   "E" &amp;  $V23  ) )</f>
        <v>0.59902500000000003</v>
      </c>
      <c r="Z23" s="51" cm="1">
        <f t="array" aca="1" ref="Z23" ca="1" xml:space="preserve"> IF( ISERROR(INDIRECT(  "'" &amp; $C23 &amp; "'" &amp;  "!"   &amp;  "F" &amp; $V23) ), "n/a", INDIRECT(  "'" &amp; $C23 &amp; "'" &amp;  "!"   &amp;   "F" &amp;  $V23  ) )</f>
        <v>0.73181499999999999</v>
      </c>
      <c r="AA23" s="51" cm="1">
        <f t="array" aca="1" ref="AA23" ca="1" xml:space="preserve"> IF( ISERROR(INDIRECT(  "'" &amp; $C23 &amp; "'" &amp;  "!"   &amp;  "G" &amp; $V23) ), "n/a", INDIRECT(  "'" &amp; $C23 &amp; "'" &amp;  "!"   &amp;   "G" &amp;  $V23  ) )</f>
        <v>1.00485</v>
      </c>
      <c r="AB23" s="51" cm="1">
        <f t="array" aca="1" ref="AB23" ca="1" xml:space="preserve"> IF( ISERROR(INDIRECT(  "'" &amp; $C23 &amp; "'" &amp;  "!"   &amp;  "H" &amp; $V23) ), "n/a", INDIRECT(  "'" &amp; $C23 &amp; "'" &amp;  "!"   &amp;   "H" &amp;  $V23  ) )</f>
        <v>1.6639000000000004</v>
      </c>
      <c r="AC23" s="51" cm="1">
        <f t="array" aca="1" ref="AC23" ca="1" xml:space="preserve"> IF( ISERROR(INDIRECT(  "'" &amp; $C23 &amp; "'" &amp;  "!"   &amp;  "I" &amp; $V23) ), "n/a", INDIRECT(  "'" &amp; $C23 &amp; "'" &amp;  "!"   &amp;   "I" &amp;  $V23  ) )</f>
        <v>3.5517999999999996</v>
      </c>
      <c r="AD23" s="52" cm="1">
        <f t="array" aca="1" ref="AD23" ca="1" xml:space="preserve"> IF( ISERROR(INDIRECT(  "'" &amp; $C23 &amp; "'" &amp;  "!"   &amp;  "J" &amp; $V23) ), "n/a", INDIRECT(  "'" &amp; $C23 &amp; "'" &amp;  "!"   &amp;   "J" &amp;  $V23  ) )</f>
        <v>4.6431000000000004</v>
      </c>
      <c r="AE23" s="29"/>
      <c r="AF23" s="29"/>
      <c r="AG23" s="29"/>
    </row>
    <row r="24" spans="1:33" ht="19" customHeight="1" x14ac:dyDescent="0.35">
      <c r="A24" s="29"/>
      <c r="B24" s="36">
        <f t="shared" si="4"/>
        <v>29</v>
      </c>
      <c r="C24" s="42" t="s">
        <v>30</v>
      </c>
      <c r="D24" s="53" cm="1">
        <f t="array" aca="1" ref="D24" ca="1" xml:space="preserve"> IF( ISERROR(INDIRECT(  "'" &amp; $C24 &amp; "'" &amp;  "!"   &amp;  "D" &amp; $B24) ), "n/a", INDIRECT(  "'" &amp; $C24 &amp; "'" &amp;  "!"   &amp;   "D" &amp;  $B24  ) )</f>
        <v>0.73349999999999993</v>
      </c>
      <c r="E24" s="54" cm="1">
        <f t="array" aca="1" ref="E24" ca="1" xml:space="preserve"> IF( ISERROR(INDIRECT(  "'" &amp; $C24 &amp; "'" &amp;  "!"   &amp;  "E" &amp; $B24) ), "n/a", INDIRECT(  "'" &amp; $C24 &amp; "'" &amp;  "!"   &amp;   "E" &amp;  $B24  ) )</f>
        <v>0.8540000000000002</v>
      </c>
      <c r="F24" s="54" cm="1">
        <f t="array" aca="1" ref="F24" ca="1" xml:space="preserve"> IF( ISERROR(INDIRECT(  "'" &amp; $C24 &amp; "'" &amp;  "!"   &amp;  "F" &amp; $B24) ), "n/a", INDIRECT(  "'" &amp; $C24 &amp; "'" &amp;  "!"   &amp;   "F" &amp;  $B24  ) )</f>
        <v>1.044</v>
      </c>
      <c r="G24" s="54" cm="1">
        <f t="array" aca="1" ref="G24" ca="1" xml:space="preserve"> IF( ISERROR(INDIRECT(  "'" &amp; $C24 &amp; "'" &amp;  "!"   &amp;  "G" &amp; $B24) ), "n/a", INDIRECT(  "'" &amp; $C24 &amp; "'" &amp;  "!"   &amp;   "G" &amp;  $B24  ) )</f>
        <v>1.4311</v>
      </c>
      <c r="H24" s="54" cm="1">
        <f t="array" aca="1" ref="H24" ca="1" xml:space="preserve"> IF( ISERROR(INDIRECT(  "'" &amp; $C24 &amp; "'" &amp;  "!"   &amp;  "H" &amp; $B24) ), "n/a", INDIRECT(  "'" &amp; $C24 &amp; "'" &amp;  "!"   &amp;   "H" &amp;  $B24  ) )</f>
        <v>2.3710000000000004</v>
      </c>
      <c r="I24" s="54" cm="1">
        <f t="array" aca="1" ref="I24" ca="1" xml:space="preserve"> IF( ISERROR(INDIRECT(  "'" &amp; $C24 &amp; "'" &amp;  "!"   &amp;  "I" &amp; $B24) ), "n/a", INDIRECT(  "'" &amp; $C24 &amp; "'" &amp;  "!"   &amp;   "I" &amp;  $B24  ) )</f>
        <v>5.0619999999999994</v>
      </c>
      <c r="J24" s="55" cm="1">
        <f t="array" aca="1" ref="J24" ca="1" xml:space="preserve"> IF( ISERROR(INDIRECT(  "'" &amp; $C24 &amp; "'" &amp;  "!"   &amp;  "J" &amp; $B24) ), "n/a", INDIRECT(  "'" &amp; $C24 &amp; "'" &amp;  "!"   &amp;   "J" &amp;  $B24  ) )</f>
        <v>6.613999999999999</v>
      </c>
      <c r="K24" s="29"/>
      <c r="L24" s="36">
        <f t="shared" si="2"/>
        <v>33</v>
      </c>
      <c r="M24" s="40" t="str">
        <f t="shared" si="0"/>
        <v>2082_01</v>
      </c>
      <c r="N24" s="53" cm="1">
        <f t="array" aca="1" ref="N24" ca="1" xml:space="preserve"> IF( ISERROR(INDIRECT(  "'" &amp; $C24 &amp; "'" &amp;  "!"   &amp;  "D" &amp; $L24) ), "n/a", INDIRECT(  "'" &amp; $C24 &amp; "'" &amp;  "!"   &amp;   "D" &amp;  $L24  ) )</f>
        <v>0.9535499999999999</v>
      </c>
      <c r="O24" s="54" cm="1">
        <f t="array" aca="1" ref="O24" ca="1" xml:space="preserve"> IF( ISERROR(INDIRECT(  "'" &amp; $C24 &amp; "'" &amp;  "!"   &amp;  "E" &amp; $L24) ), "n/a", INDIRECT(  "'" &amp; $C24 &amp; "'" &amp;  "!"   &amp;   "E" &amp;  $L24  ) )</f>
        <v>1.1102000000000003</v>
      </c>
      <c r="P24" s="54" cm="1">
        <f t="array" aca="1" ref="P24" ca="1" xml:space="preserve"> IF( ISERROR(INDIRECT(  "'" &amp; $C24 &amp; "'" &amp;  "!"   &amp;  "F" &amp; $L24) ), "n/a", INDIRECT(  "'" &amp; $C24 &amp; "'" &amp;  "!"   &amp;   "F" &amp;  $L24  ) )</f>
        <v>1.3572000000000002</v>
      </c>
      <c r="Q24" s="54" cm="1">
        <f t="array" aca="1" ref="Q24" ca="1" xml:space="preserve"> IF( ISERROR(INDIRECT(  "'" &amp; $C24 &amp; "'" &amp;  "!"   &amp;  "G" &amp; $L24) ), "n/a", INDIRECT(  "'" &amp; $C24 &amp; "'" &amp;  "!"   &amp;   "G" &amp;  $L24  ) )</f>
        <v>1.86043</v>
      </c>
      <c r="R24" s="54" cm="1">
        <f t="array" aca="1" ref="R24" ca="1" xml:space="preserve"> IF( ISERROR(INDIRECT(  "'" &amp; $C24 &amp; "'" &amp;  "!"   &amp;  "H" &amp; $L24) ), "n/a", INDIRECT(  "'" &amp; $C24 &amp; "'" &amp;  "!"   &amp;   "H" &amp;  $L24  ) )</f>
        <v>3.0823000000000005</v>
      </c>
      <c r="S24" s="54" cm="1">
        <f t="array" aca="1" ref="S24" ca="1" xml:space="preserve"> IF( ISERROR(INDIRECT(  "'" &amp; $C24 &amp; "'" &amp;  "!"   &amp;  "I" &amp; $L24) ), "n/a", INDIRECT(  "'" &amp; $C24 &amp; "'" &amp;  "!"   &amp;   "I" &amp;  $L24  ) )</f>
        <v>6.5805999999999996</v>
      </c>
      <c r="T24" s="55" cm="1">
        <f t="array" aca="1" ref="T24" ca="1" xml:space="preserve"> IF( ISERROR(INDIRECT(  "'" &amp; $C24 &amp; "'" &amp;  "!"   &amp;  "J" &amp; $L24) ), "n/a", INDIRECT(  "'" &amp; $C24 &amp; "'" &amp;  "!"   &amp;   "J" &amp;  $L24  ) )</f>
        <v>8.5981999999999985</v>
      </c>
      <c r="U24" s="29"/>
      <c r="V24" s="36">
        <f t="shared" si="3"/>
        <v>37</v>
      </c>
      <c r="W24" s="40" t="str">
        <f t="shared" si="5"/>
        <v>2082_01</v>
      </c>
      <c r="X24" s="53" cm="1">
        <f t="array" aca="1" ref="X24" ca="1" xml:space="preserve"> IF( ISERROR(INDIRECT(  "'" &amp; $C24 &amp; "'" &amp;  "!"   &amp;  "D" &amp; $V24) ), "n/a", INDIRECT(  "'" &amp; $C24 &amp; "'" &amp;  "!"   &amp;   "D" &amp;  $V24  ) )</f>
        <v>0.51344999999999996</v>
      </c>
      <c r="Y24" s="54" cm="1">
        <f t="array" aca="1" ref="Y24" ca="1" xml:space="preserve"> IF( ISERROR(INDIRECT(  "'" &amp; $C24 &amp; "'" &amp;  "!"   &amp;  "E" &amp; $V24) ), "n/a", INDIRECT(  "'" &amp; $C24 &amp; "'" &amp;  "!"   &amp;   "E" &amp;  $V24  ) )</f>
        <v>0.59780000000000011</v>
      </c>
      <c r="Z24" s="54" cm="1">
        <f t="array" aca="1" ref="Z24" ca="1" xml:space="preserve"> IF( ISERROR(INDIRECT(  "'" &amp; $C24 &amp; "'" &amp;  "!"   &amp;  "F" &amp; $V24) ), "n/a", INDIRECT(  "'" &amp; $C24 &amp; "'" &amp;  "!"   &amp;   "F" &amp;  $V24  ) )</f>
        <v>0.73080000000000001</v>
      </c>
      <c r="AA24" s="54" cm="1">
        <f t="array" aca="1" ref="AA24" ca="1" xml:space="preserve"> IF( ISERROR(INDIRECT(  "'" &amp; $C24 &amp; "'" &amp;  "!"   &amp;  "G" &amp; $V24) ), "n/a", INDIRECT(  "'" &amp; $C24 &amp; "'" &amp;  "!"   &amp;   "G" &amp;  $V24  ) )</f>
        <v>1.00177</v>
      </c>
      <c r="AB24" s="54" cm="1">
        <f t="array" aca="1" ref="AB24" ca="1" xml:space="preserve"> IF( ISERROR(INDIRECT(  "'" &amp; $C24 &amp; "'" &amp;  "!"   &amp;  "H" &amp; $V24) ), "n/a", INDIRECT(  "'" &amp; $C24 &amp; "'" &amp;  "!"   &amp;   "H" &amp;  $V24  ) )</f>
        <v>1.6597000000000002</v>
      </c>
      <c r="AC24" s="54" cm="1">
        <f t="array" aca="1" ref="AC24" ca="1" xml:space="preserve"> IF( ISERROR(INDIRECT(  "'" &amp; $C24 &amp; "'" &amp;  "!"   &amp;  "I" &amp; $V24) ), "n/a", INDIRECT(  "'" &amp; $C24 &amp; "'" &amp;  "!"   &amp;   "I" &amp;  $V24  ) )</f>
        <v>3.5433999999999992</v>
      </c>
      <c r="AD24" s="55" cm="1">
        <f t="array" aca="1" ref="AD24" ca="1" xml:space="preserve"> IF( ISERROR(INDIRECT(  "'" &amp; $C24 &amp; "'" &amp;  "!"   &amp;  "J" &amp; $V24) ), "n/a", INDIRECT(  "'" &amp; $C24 &amp; "'" &amp;  "!"   &amp;   "J" &amp;  $V24  ) )</f>
        <v>4.6297999999999986</v>
      </c>
      <c r="AE24" s="29"/>
      <c r="AF24" s="29"/>
      <c r="AG24" s="29"/>
    </row>
    <row r="25" spans="1:33" ht="19" customHeight="1" x14ac:dyDescent="0.35">
      <c r="A25" s="29"/>
      <c r="B25" s="36">
        <f t="shared" si="4"/>
        <v>29</v>
      </c>
      <c r="C25" s="40" t="s">
        <v>31</v>
      </c>
      <c r="D25" s="47" cm="1">
        <f t="array" aca="1" ref="D25" ca="1" xml:space="preserve"> IF( ISERROR(INDIRECT(  "'" &amp; $C25 &amp; "'" &amp;  "!"   &amp;  "D" &amp; $B25) ), "n/a", INDIRECT(  "'" &amp; $C25 &amp; "'" &amp;  "!"   &amp;   "D" &amp;  $B25  ) )</f>
        <v>0.73124999999999996</v>
      </c>
      <c r="E25" s="48" cm="1">
        <f t="array" aca="1" ref="E25" ca="1" xml:space="preserve"> IF( ISERROR(INDIRECT(  "'" &amp; $C25 &amp; "'" &amp;  "!"   &amp;  "E" &amp; $B25) ), "n/a", INDIRECT(  "'" &amp; $C25 &amp; "'" &amp;  "!"   &amp;   "E" &amp;  $B25  ) )</f>
        <v>0.8540000000000002</v>
      </c>
      <c r="F25" s="48" cm="1">
        <f t="array" aca="1" ref="F25" ca="1" xml:space="preserve"> IF( ISERROR(INDIRECT(  "'" &amp; $C25 &amp; "'" &amp;  "!"   &amp;  "F" &amp; $B25) ), "n/a", INDIRECT(  "'" &amp; $C25 &amp; "'" &amp;  "!"   &amp;   "F" &amp;  $B25  ) )</f>
        <v>1.0382</v>
      </c>
      <c r="G25" s="48" cm="1">
        <f t="array" aca="1" ref="G25" ca="1" xml:space="preserve"> IF( ISERROR(INDIRECT(  "'" &amp; $C25 &amp; "'" &amp;  "!"   &amp;  "G" &amp; $B25) ), "n/a", INDIRECT(  "'" &amp; $C25 &amp; "'" &amp;  "!"   &amp;   "G" &amp;  $B25  ) )</f>
        <v>1.4256000000000002</v>
      </c>
      <c r="H25" s="48" cm="1">
        <f t="array" aca="1" ref="H25" ca="1" xml:space="preserve"> IF( ISERROR(INDIRECT(  "'" &amp; $C25 &amp; "'" &amp;  "!"   &amp;  "H" &amp; $B25) ), "n/a", INDIRECT(  "'" &amp; $C25 &amp; "'" &amp;  "!"   &amp;   "H" &amp;  $B25  ) )</f>
        <v>2.3680000000000003</v>
      </c>
      <c r="I25" s="48" cm="1">
        <f t="array" aca="1" ref="I25" ca="1" xml:space="preserve"> IF( ISERROR(INDIRECT(  "'" &amp; $C25 &amp; "'" &amp;  "!"   &amp;  "I" &amp; $B25) ), "n/a", INDIRECT(  "'" &amp; $C25 &amp; "'" &amp;  "!"   &amp;   "I" &amp;  $B25  ) )</f>
        <v>5.0500000000000007</v>
      </c>
      <c r="J25" s="49" cm="1">
        <f t="array" aca="1" ref="J25" ca="1" xml:space="preserve"> IF( ISERROR(INDIRECT(  "'" &amp; $C25 &amp; "'" &amp;  "!"   &amp;  "J" &amp; $B25) ), "n/a", INDIRECT(  "'" &amp; $C25 &amp; "'" &amp;  "!"   &amp;   "J" &amp;  $B25  ) )</f>
        <v>6.6130000000000013</v>
      </c>
      <c r="K25" s="29"/>
      <c r="L25" s="36">
        <f t="shared" si="2"/>
        <v>33</v>
      </c>
      <c r="M25" s="40" t="str">
        <f t="shared" si="0"/>
        <v>2082_02</v>
      </c>
      <c r="N25" s="47" cm="1">
        <f t="array" aca="1" ref="N25" ca="1" xml:space="preserve"> IF( ISERROR(INDIRECT(  "'" &amp; $C25 &amp; "'" &amp;  "!"   &amp;  "D" &amp; $L25) ), "n/a", INDIRECT(  "'" &amp; $C25 &amp; "'" &amp;  "!"   &amp;   "D" &amp;  $L25  ) )</f>
        <v>0.95062499999999994</v>
      </c>
      <c r="O25" s="48" cm="1">
        <f t="array" aca="1" ref="O25" ca="1" xml:space="preserve"> IF( ISERROR(INDIRECT(  "'" &amp; $C25 &amp; "'" &amp;  "!"   &amp;  "E" &amp; $L25) ), "n/a", INDIRECT(  "'" &amp; $C25 &amp; "'" &amp;  "!"   &amp;   "E" &amp;  $L25  ) )</f>
        <v>1.1102000000000003</v>
      </c>
      <c r="P25" s="48" cm="1">
        <f t="array" aca="1" ref="P25" ca="1" xml:space="preserve"> IF( ISERROR(INDIRECT(  "'" &amp; $C25 &amp; "'" &amp;  "!"   &amp;  "F" &amp; $L25) ), "n/a", INDIRECT(  "'" &amp; $C25 &amp; "'" &amp;  "!"   &amp;   "F" &amp;  $L25  ) )</f>
        <v>1.3496600000000001</v>
      </c>
      <c r="Q25" s="48" cm="1">
        <f t="array" aca="1" ref="Q25" ca="1" xml:space="preserve"> IF( ISERROR(INDIRECT(  "'" &amp; $C25 &amp; "'" &amp;  "!"   &amp;  "G" &amp; $L25) ), "n/a", INDIRECT(  "'" &amp; $C25 &amp; "'" &amp;  "!"   &amp;   "G" &amp;  $L25  ) )</f>
        <v>1.8532800000000003</v>
      </c>
      <c r="R25" s="48" cm="1">
        <f t="array" aca="1" ref="R25" ca="1" xml:space="preserve"> IF( ISERROR(INDIRECT(  "'" &amp; $C25 &amp; "'" &amp;  "!"   &amp;  "H" &amp; $L25) ), "n/a", INDIRECT(  "'" &amp; $C25 &amp; "'" &amp;  "!"   &amp;   "H" &amp;  $L25  ) )</f>
        <v>3.0784000000000007</v>
      </c>
      <c r="S25" s="48" cm="1">
        <f t="array" aca="1" ref="S25" ca="1" xml:space="preserve"> IF( ISERROR(INDIRECT(  "'" &amp; $C25 &amp; "'" &amp;  "!"   &amp;  "I" &amp; $L25) ), "n/a", INDIRECT(  "'" &amp; $C25 &amp; "'" &amp;  "!"   &amp;   "I" &amp;  $L25  ) )</f>
        <v>6.5650000000000013</v>
      </c>
      <c r="T25" s="49" cm="1">
        <f t="array" aca="1" ref="T25" ca="1" xml:space="preserve"> IF( ISERROR(INDIRECT(  "'" &amp; $C25 &amp; "'" &amp;  "!"   &amp;  "J" &amp; $L25) ), "n/a", INDIRECT(  "'" &amp; $C25 &amp; "'" &amp;  "!"   &amp;   "J" &amp;  $L25  ) )</f>
        <v>8.5969000000000015</v>
      </c>
      <c r="U25" s="29"/>
      <c r="V25" s="36">
        <f t="shared" si="3"/>
        <v>37</v>
      </c>
      <c r="W25" s="40" t="str">
        <f t="shared" si="5"/>
        <v>2082_02</v>
      </c>
      <c r="X25" s="47" cm="1">
        <f t="array" aca="1" ref="X25" ca="1" xml:space="preserve"> IF( ISERROR(INDIRECT(  "'" &amp; $C25 &amp; "'" &amp;  "!"   &amp;  "D" &amp; $V25) ), "n/a", INDIRECT(  "'" &amp; $C25 &amp; "'" &amp;  "!"   &amp;   "D" &amp;  $V25  ) )</f>
        <v>0.51187499999999997</v>
      </c>
      <c r="Y25" s="48" cm="1">
        <f t="array" aca="1" ref="Y25" ca="1" xml:space="preserve"> IF( ISERROR(INDIRECT(  "'" &amp; $C25 &amp; "'" &amp;  "!"   &amp;  "E" &amp; $V25) ), "n/a", INDIRECT(  "'" &amp; $C25 &amp; "'" &amp;  "!"   &amp;   "E" &amp;  $V25  ) )</f>
        <v>0.59780000000000011</v>
      </c>
      <c r="Z25" s="48" cm="1">
        <f t="array" aca="1" ref="Z25" ca="1" xml:space="preserve"> IF( ISERROR(INDIRECT(  "'" &amp; $C25 &amp; "'" &amp;  "!"   &amp;  "F" &amp; $V25) ), "n/a", INDIRECT(  "'" &amp; $C25 &amp; "'" &amp;  "!"   &amp;   "F" &amp;  $V25  ) )</f>
        <v>0.72673999999999994</v>
      </c>
      <c r="AA25" s="48" cm="1">
        <f t="array" aca="1" ref="AA25" ca="1" xml:space="preserve"> IF( ISERROR(INDIRECT(  "'" &amp; $C25 &amp; "'" &amp;  "!"   &amp;  "G" &amp; $V25) ), "n/a", INDIRECT(  "'" &amp; $C25 &amp; "'" &amp;  "!"   &amp;   "G" &amp;  $V25  ) )</f>
        <v>0.99792000000000003</v>
      </c>
      <c r="AB25" s="48" cm="1">
        <f t="array" aca="1" ref="AB25" ca="1" xml:space="preserve"> IF( ISERROR(INDIRECT(  "'" &amp; $C25 &amp; "'" &amp;  "!"   &amp;  "H" &amp; $V25) ), "n/a", INDIRECT(  "'" &amp; $C25 &amp; "'" &amp;  "!"   &amp;   "H" &amp;  $V25  ) )</f>
        <v>1.6576000000000002</v>
      </c>
      <c r="AC25" s="48" cm="1">
        <f t="array" aca="1" ref="AC25" ca="1" xml:space="preserve"> IF( ISERROR(INDIRECT(  "'" &amp; $C25 &amp; "'" &amp;  "!"   &amp;  "I" &amp; $V25) ), "n/a", INDIRECT(  "'" &amp; $C25 &amp; "'" &amp;  "!"   &amp;   "I" &amp;  $V25  ) )</f>
        <v>3.5350000000000001</v>
      </c>
      <c r="AD25" s="49" cm="1">
        <f t="array" aca="1" ref="AD25" ca="1" xml:space="preserve"> IF( ISERROR(INDIRECT(  "'" &amp; $C25 &amp; "'" &amp;  "!"   &amp;  "J" &amp; $V25) ), "n/a", INDIRECT(  "'" &amp; $C25 &amp; "'" &amp;  "!"   &amp;   "J" &amp;  $V25  ) )</f>
        <v>4.6291000000000002</v>
      </c>
      <c r="AE25" s="29"/>
      <c r="AF25" s="29"/>
      <c r="AG25" s="29"/>
    </row>
    <row r="26" spans="1:33" ht="19" customHeight="1" x14ac:dyDescent="0.35">
      <c r="A26" s="29"/>
      <c r="B26" s="36">
        <f t="shared" si="4"/>
        <v>29</v>
      </c>
      <c r="C26" s="40" t="s">
        <v>32</v>
      </c>
      <c r="D26" s="32" cm="1">
        <f t="array" aca="1" ref="D26" ca="1" xml:space="preserve"> IF( ISERROR(INDIRECT(  "'" &amp; $C26 &amp; "'" &amp;  "!"   &amp;  "D" &amp; $B26) ), "n/a", INDIRECT(  "'" &amp; $C26 &amp; "'" &amp;  "!"   &amp;   "D" &amp;  $B26  ) )</f>
        <v>0.73124999999999996</v>
      </c>
      <c r="E26" s="33" cm="1">
        <f t="array" aca="1" ref="E26" ca="1" xml:space="preserve"> IF( ISERROR(INDIRECT(  "'" &amp; $C26 &amp; "'" &amp;  "!"   &amp;  "E" &amp; $B26) ), "n/a", INDIRECT(  "'" &amp; $C26 &amp; "'" &amp;  "!"   &amp;   "E" &amp;  $B26  ) )</f>
        <v>0.8540000000000002</v>
      </c>
      <c r="F26" s="33" cm="1">
        <f t="array" aca="1" ref="F26" ca="1" xml:space="preserve"> IF( ISERROR(INDIRECT(  "'" &amp; $C26 &amp; "'" &amp;  "!"   &amp;  "F" &amp; $B26) ), "n/a", INDIRECT(  "'" &amp; $C26 &amp; "'" &amp;  "!"   &amp;   "F" &amp;  $B26  ) )</f>
        <v>1.0382</v>
      </c>
      <c r="G26" s="33" cm="1">
        <f t="array" aca="1" ref="G26" ca="1" xml:space="preserve"> IF( ISERROR(INDIRECT(  "'" &amp; $C26 &amp; "'" &amp;  "!"   &amp;  "G" &amp; $B26) ), "n/a", INDIRECT(  "'" &amp; $C26 &amp; "'" &amp;  "!"   &amp;   "G" &amp;  $B26  ) )</f>
        <v>1.4245000000000003</v>
      </c>
      <c r="H26" s="33" cm="1">
        <f t="array" aca="1" ref="H26" ca="1" xml:space="preserve"> IF( ISERROR(INDIRECT(  "'" &amp; $C26 &amp; "'" &amp;  "!"   &amp;  "H" &amp; $B26) ), "n/a", INDIRECT(  "'" &amp; $C26 &amp; "'" &amp;  "!"   &amp;   "H" &amp;  $B26  ) )</f>
        <v>2.3609999999999998</v>
      </c>
      <c r="I26" s="33" cm="1">
        <f t="array" aca="1" ref="I26" ca="1" xml:space="preserve"> IF( ISERROR(INDIRECT(  "'" &amp; $C26 &amp; "'" &amp;  "!"   &amp;  "I" &amp; $B26) ), "n/a", INDIRECT(  "'" &amp; $C26 &amp; "'" &amp;  "!"   &amp;   "I" &amp;  $B26  ) )</f>
        <v>5.0389999999999997</v>
      </c>
      <c r="J26" s="34" cm="1">
        <f t="array" aca="1" ref="J26" ca="1" xml:space="preserve"> IF( ISERROR(INDIRECT(  "'" &amp; $C26 &amp; "'" &amp;  "!"   &amp;  "J" &amp; $B26) ), "n/a", INDIRECT(  "'" &amp; $C26 &amp; "'" &amp;  "!"   &amp;   "J" &amp;  $B26  ) )</f>
        <v>6.6050000000000013</v>
      </c>
      <c r="K26" s="29"/>
      <c r="L26" s="36">
        <f t="shared" si="2"/>
        <v>33</v>
      </c>
      <c r="M26" s="40" t="str">
        <f t="shared" si="0"/>
        <v>2082_03</v>
      </c>
      <c r="N26" s="32" cm="1">
        <f t="array" aca="1" ref="N26" ca="1" xml:space="preserve"> IF( ISERROR(INDIRECT(  "'" &amp; $C26 &amp; "'" &amp;  "!"   &amp;  "D" &amp; $L26) ), "n/a", INDIRECT(  "'" &amp; $C26 &amp; "'" &amp;  "!"   &amp;   "D" &amp;  $L26  ) )</f>
        <v>0.95062499999999994</v>
      </c>
      <c r="O26" s="33" cm="1">
        <f t="array" aca="1" ref="O26" ca="1" xml:space="preserve"> IF( ISERROR(INDIRECT(  "'" &amp; $C26 &amp; "'" &amp;  "!"   &amp;  "E" &amp; $L26) ), "n/a", INDIRECT(  "'" &amp; $C26 &amp; "'" &amp;  "!"   &amp;   "E" &amp;  $L26  ) )</f>
        <v>1.1102000000000003</v>
      </c>
      <c r="P26" s="33" cm="1">
        <f t="array" aca="1" ref="P26" ca="1" xml:space="preserve"> IF( ISERROR(INDIRECT(  "'" &amp; $C26 &amp; "'" &amp;  "!"   &amp;  "F" &amp; $L26) ), "n/a", INDIRECT(  "'" &amp; $C26 &amp; "'" &amp;  "!"   &amp;   "F" &amp;  $L26  ) )</f>
        <v>1.3496600000000001</v>
      </c>
      <c r="Q26" s="33" cm="1">
        <f t="array" aca="1" ref="Q26" ca="1" xml:space="preserve"> IF( ISERROR(INDIRECT(  "'" &amp; $C26 &amp; "'" &amp;  "!"   &amp;  "G" &amp; $L26) ), "n/a", INDIRECT(  "'" &amp; $C26 &amp; "'" &amp;  "!"   &amp;   "G" &amp;  $L26  ) )</f>
        <v>1.8518500000000004</v>
      </c>
      <c r="R26" s="33" cm="1">
        <f t="array" aca="1" ref="R26" ca="1" xml:space="preserve"> IF( ISERROR(INDIRECT(  "'" &amp; $C26 &amp; "'" &amp;  "!"   &amp;  "H" &amp; $L26) ), "n/a", INDIRECT(  "'" &amp; $C26 &amp; "'" &amp;  "!"   &amp;   "H" &amp;  $L26  ) )</f>
        <v>3.0692999999999997</v>
      </c>
      <c r="S26" s="33" cm="1">
        <f t="array" aca="1" ref="S26" ca="1" xml:space="preserve"> IF( ISERROR(INDIRECT(  "'" &amp; $C26 &amp; "'" &amp;  "!"   &amp;  "I" &amp; $L26) ), "n/a", INDIRECT(  "'" &amp; $C26 &amp; "'" &amp;  "!"   &amp;   "I" &amp;  $L26  ) )</f>
        <v>6.5507</v>
      </c>
      <c r="T26" s="34" cm="1">
        <f t="array" aca="1" ref="T26" ca="1" xml:space="preserve"> IF( ISERROR(INDIRECT(  "'" &amp; $C26 &amp; "'" &amp;  "!"   &amp;  "J" &amp; $L26) ), "n/a", INDIRECT(  "'" &amp; $C26 &amp; "'" &amp;  "!"   &amp;   "J" &amp;  $L26  ) )</f>
        <v>8.5865000000000027</v>
      </c>
      <c r="U26" s="29"/>
      <c r="V26" s="36">
        <f t="shared" si="3"/>
        <v>37</v>
      </c>
      <c r="W26" s="40" t="str">
        <f t="shared" si="5"/>
        <v>2082_03</v>
      </c>
      <c r="X26" s="32" cm="1">
        <f t="array" aca="1" ref="X26" ca="1" xml:space="preserve"> IF( ISERROR(INDIRECT(  "'" &amp; $C26 &amp; "'" &amp;  "!"   &amp;  "D" &amp; $V26) ), "n/a", INDIRECT(  "'" &amp; $C26 &amp; "'" &amp;  "!"   &amp;   "D" &amp;  $V26  ) )</f>
        <v>0.51187499999999997</v>
      </c>
      <c r="Y26" s="33" cm="1">
        <f t="array" aca="1" ref="Y26" ca="1" xml:space="preserve"> IF( ISERROR(INDIRECT(  "'" &amp; $C26 &amp; "'" &amp;  "!"   &amp;  "E" &amp; $V26) ), "n/a", INDIRECT(  "'" &amp; $C26 &amp; "'" &amp;  "!"   &amp;   "E" &amp;  $V26  ) )</f>
        <v>0.59780000000000011</v>
      </c>
      <c r="Z26" s="33" cm="1">
        <f t="array" aca="1" ref="Z26" ca="1" xml:space="preserve"> IF( ISERROR(INDIRECT(  "'" &amp; $C26 &amp; "'" &amp;  "!"   &amp;  "F" &amp; $V26) ), "n/a", INDIRECT(  "'" &amp; $C26 &amp; "'" &amp;  "!"   &amp;   "F" &amp;  $V26  ) )</f>
        <v>0.72673999999999994</v>
      </c>
      <c r="AA26" s="33" cm="1">
        <f t="array" aca="1" ref="AA26" ca="1" xml:space="preserve"> IF( ISERROR(INDIRECT(  "'" &amp; $C26 &amp; "'" &amp;  "!"   &amp;  "G" &amp; $V26) ), "n/a", INDIRECT(  "'" &amp; $C26 &amp; "'" &amp;  "!"   &amp;   "G" &amp;  $V26  ) )</f>
        <v>0.9971500000000002</v>
      </c>
      <c r="AB26" s="33" cm="1">
        <f t="array" aca="1" ref="AB26" ca="1" xml:space="preserve"> IF( ISERROR(INDIRECT(  "'" &amp; $C26 &amp; "'" &amp;  "!"   &amp;  "H" &amp; $V26) ), "n/a", INDIRECT(  "'" &amp; $C26 &amp; "'" &amp;  "!"   &amp;   "H" &amp;  $V26  ) )</f>
        <v>1.6526999999999998</v>
      </c>
      <c r="AC26" s="33" cm="1">
        <f t="array" aca="1" ref="AC26" ca="1" xml:space="preserve"> IF( ISERROR(INDIRECT(  "'" &amp; $C26 &amp; "'" &amp;  "!"   &amp;  "I" &amp; $V26) ), "n/a", INDIRECT(  "'" &amp; $C26 &amp; "'" &amp;  "!"   &amp;   "I" &amp;  $V26  ) )</f>
        <v>3.5272999999999994</v>
      </c>
      <c r="AD26" s="34" cm="1">
        <f t="array" aca="1" ref="AD26" ca="1" xml:space="preserve"> IF( ISERROR(INDIRECT(  "'" &amp; $C26 &amp; "'" &amp;  "!"   &amp;  "J" &amp; $V26) ), "n/a", INDIRECT(  "'" &amp; $C26 &amp; "'" &amp;  "!"   &amp;   "J" &amp;  $V26  ) )</f>
        <v>4.6235000000000008</v>
      </c>
      <c r="AE26" s="29"/>
      <c r="AF26" s="29"/>
      <c r="AG26" s="29"/>
    </row>
    <row r="27" spans="1:33" ht="19" customHeight="1" x14ac:dyDescent="0.35">
      <c r="A27" s="29"/>
      <c r="B27" s="36">
        <f t="shared" si="4"/>
        <v>29</v>
      </c>
      <c r="C27" s="40" t="s">
        <v>33</v>
      </c>
      <c r="D27" s="47" cm="1">
        <f t="array" aca="1" ref="D27" ca="1" xml:space="preserve"> IF( ISERROR(INDIRECT(  "'" &amp; $C27 &amp; "'" &amp;  "!"   &amp;  "D" &amp; $B27) ), "n/a", INDIRECT(  "'" &amp; $C27 &amp; "'" &amp;  "!"   &amp;   "D" &amp;  $B27  ) )</f>
        <v>0.72899999999999987</v>
      </c>
      <c r="E27" s="48" cm="1">
        <f t="array" aca="1" ref="E27" ca="1" xml:space="preserve"> IF( ISERROR(INDIRECT(  "'" &amp; $C27 &amp; "'" &amp;  "!"   &amp;  "E" &amp; $B27) ), "n/a", INDIRECT(  "'" &amp; $C27 &amp; "'" &amp;  "!"   &amp;   "E" &amp;  $B27  ) )</f>
        <v>0.84875000000000012</v>
      </c>
      <c r="F27" s="48" cm="1">
        <f t="array" aca="1" ref="F27" ca="1" xml:space="preserve"> IF( ISERROR(INDIRECT(  "'" &amp; $C27 &amp; "'" &amp;  "!"   &amp;  "F" &amp; $B27) ), "n/a", INDIRECT(  "'" &amp; $C27 &amp; "'" &amp;  "!"   &amp;   "F" &amp;  $B27  ) )</f>
        <v>1.0352999999999997</v>
      </c>
      <c r="G27" s="48" cm="1">
        <f t="array" aca="1" ref="G27" ca="1" xml:space="preserve"> IF( ISERROR(INDIRECT(  "'" &amp; $C27 &amp; "'" &amp;  "!"   &amp;  "G" &amp; $B27) ), "n/a", INDIRECT(  "'" &amp; $C27 &amp; "'" &amp;  "!"   &amp;   "G" &amp;  $B27  ) )</f>
        <v>1.4201000000000004</v>
      </c>
      <c r="H27" s="48" cm="1">
        <f t="array" aca="1" ref="H27" ca="1" xml:space="preserve"> IF( ISERROR(INDIRECT(  "'" &amp; $C27 &amp; "'" &amp;  "!"   &amp;  "H" &amp; $B27) ), "n/a", INDIRECT(  "'" &amp; $C27 &amp; "'" &amp;  "!"   &amp;   "H" &amp;  $B27  ) )</f>
        <v>2.3579999999999997</v>
      </c>
      <c r="I27" s="48" cm="1">
        <f t="array" aca="1" ref="I27" ca="1" xml:space="preserve"> IF( ISERROR(INDIRECT(  "'" &amp; $C27 &amp; "'" &amp;  "!"   &amp;  "I" &amp; $B27) ), "n/a", INDIRECT(  "'" &amp; $C27 &amp; "'" &amp;  "!"   &amp;   "I" &amp;  $B27  ) )</f>
        <v>5.0259999999999998</v>
      </c>
      <c r="J27" s="49" cm="1">
        <f t="array" aca="1" ref="J27" ca="1" xml:space="preserve"> IF( ISERROR(INDIRECT(  "'" &amp; $C27 &amp; "'" &amp;  "!"   &amp;  "J" &amp; $B27) ), "n/a", INDIRECT(  "'" &amp; $C27 &amp; "'" &amp;  "!"   &amp;   "J" &amp;  $B27  ) )</f>
        <v>6.6</v>
      </c>
      <c r="K27" s="29"/>
      <c r="L27" s="36">
        <f t="shared" si="2"/>
        <v>33</v>
      </c>
      <c r="M27" s="40" t="str">
        <f t="shared" si="0"/>
        <v>2082_04</v>
      </c>
      <c r="N27" s="47" cm="1">
        <f t="array" aca="1" ref="N27" ca="1" xml:space="preserve"> IF( ISERROR(INDIRECT(  "'" &amp; $C27 &amp; "'" &amp;  "!"   &amp;  "D" &amp; $L27) ), "n/a", INDIRECT(  "'" &amp; $C27 &amp; "'" &amp;  "!"   &amp;   "D" &amp;  $L27  ) )</f>
        <v>0.94769999999999988</v>
      </c>
      <c r="O27" s="48" cm="1">
        <f t="array" aca="1" ref="O27" ca="1" xml:space="preserve"> IF( ISERROR(INDIRECT(  "'" &amp; $C27 &amp; "'" &amp;  "!"   &amp;  "E" &amp; $L27) ), "n/a", INDIRECT(  "'" &amp; $C27 &amp; "'" &amp;  "!"   &amp;   "E" &amp;  $L27  ) )</f>
        <v>1.1033750000000002</v>
      </c>
      <c r="P27" s="48" cm="1">
        <f t="array" aca="1" ref="P27" ca="1" xml:space="preserve"> IF( ISERROR(INDIRECT(  "'" &amp; $C27 &amp; "'" &amp;  "!"   &amp;  "F" &amp; $L27) ), "n/a", INDIRECT(  "'" &amp; $C27 &amp; "'" &amp;  "!"   &amp;   "F" &amp;  $L27  ) )</f>
        <v>1.3458899999999996</v>
      </c>
      <c r="Q27" s="48" cm="1">
        <f t="array" aca="1" ref="Q27" ca="1" xml:space="preserve"> IF( ISERROR(INDIRECT(  "'" &amp; $C27 &amp; "'" &amp;  "!"   &amp;  "G" &amp; $L27) ), "n/a", INDIRECT(  "'" &amp; $C27 &amp; "'" &amp;  "!"   &amp;   "G" &amp;  $L27  ) )</f>
        <v>1.8461300000000005</v>
      </c>
      <c r="R27" s="48" cm="1">
        <f t="array" aca="1" ref="R27" ca="1" xml:space="preserve"> IF( ISERROR(INDIRECT(  "'" &amp; $C27 &amp; "'" &amp;  "!"   &amp;  "H" &amp; $L27) ), "n/a", INDIRECT(  "'" &amp; $C27 &amp; "'" &amp;  "!"   &amp;   "H" &amp;  $L27  ) )</f>
        <v>3.0653999999999995</v>
      </c>
      <c r="S27" s="48" cm="1">
        <f t="array" aca="1" ref="S27" ca="1" xml:space="preserve"> IF( ISERROR(INDIRECT(  "'" &amp; $C27 &amp; "'" &amp;  "!"   &amp;  "I" &amp; $L27) ), "n/a", INDIRECT(  "'" &amp; $C27 &amp; "'" &amp;  "!"   &amp;   "I" &amp;  $L27  ) )</f>
        <v>6.5338000000000003</v>
      </c>
      <c r="T27" s="49" cm="1">
        <f t="array" aca="1" ref="T27" ca="1" xml:space="preserve"> IF( ISERROR(INDIRECT(  "'" &amp; $C27 &amp; "'" &amp;  "!"   &amp;  "J" &amp; $L27) ), "n/a", INDIRECT(  "'" &amp; $C27 &amp; "'" &amp;  "!"   &amp;   "J" &amp;  $L27  ) )</f>
        <v>8.58</v>
      </c>
      <c r="U27" s="29"/>
      <c r="V27" s="36">
        <f t="shared" si="3"/>
        <v>37</v>
      </c>
      <c r="W27" s="40" t="str">
        <f t="shared" si="5"/>
        <v>2082_04</v>
      </c>
      <c r="X27" s="47" cm="1">
        <f t="array" aca="1" ref="X27" ca="1" xml:space="preserve"> IF( ISERROR(INDIRECT(  "'" &amp; $C27 &amp; "'" &amp;  "!"   &amp;  "D" &amp; $V27) ), "n/a", INDIRECT(  "'" &amp; $C27 &amp; "'" &amp;  "!"   &amp;   "D" &amp;  $V27  ) )</f>
        <v>0.51029999999999986</v>
      </c>
      <c r="Y27" s="48" cm="1">
        <f t="array" aca="1" ref="Y27" ca="1" xml:space="preserve"> IF( ISERROR(INDIRECT(  "'" &amp; $C27 &amp; "'" &amp;  "!"   &amp;  "E" &amp; $V27) ), "n/a", INDIRECT(  "'" &amp; $C27 &amp; "'" &amp;  "!"   &amp;   "E" &amp;  $V27  ) )</f>
        <v>0.59412500000000001</v>
      </c>
      <c r="Z27" s="48" cm="1">
        <f t="array" aca="1" ref="Z27" ca="1" xml:space="preserve"> IF( ISERROR(INDIRECT(  "'" &amp; $C27 &amp; "'" &amp;  "!"   &amp;  "F" &amp; $V27) ), "n/a", INDIRECT(  "'" &amp; $C27 &amp; "'" &amp;  "!"   &amp;   "F" &amp;  $V27  ) )</f>
        <v>0.72470999999999974</v>
      </c>
      <c r="AA27" s="48" cm="1">
        <f t="array" aca="1" ref="AA27" ca="1" xml:space="preserve"> IF( ISERROR(INDIRECT(  "'" &amp; $C27 &amp; "'" &amp;  "!"   &amp;  "G" &amp; $V27) ), "n/a", INDIRECT(  "'" &amp; $C27 &amp; "'" &amp;  "!"   &amp;   "G" &amp;  $V27  ) )</f>
        <v>0.99407000000000023</v>
      </c>
      <c r="AB27" s="48" cm="1">
        <f t="array" aca="1" ref="AB27" ca="1" xml:space="preserve"> IF( ISERROR(INDIRECT(  "'" &amp; $C27 &amp; "'" &amp;  "!"   &amp;  "H" &amp; $V27) ), "n/a", INDIRECT(  "'" &amp; $C27 &amp; "'" &amp;  "!"   &amp;   "H" &amp;  $V27  ) )</f>
        <v>1.6505999999999996</v>
      </c>
      <c r="AC27" s="48" cm="1">
        <f t="array" aca="1" ref="AC27" ca="1" xml:space="preserve"> IF( ISERROR(INDIRECT(  "'" &amp; $C27 &amp; "'" &amp;  "!"   &amp;  "I" &amp; $V27) ), "n/a", INDIRECT(  "'" &amp; $C27 &amp; "'" &amp;  "!"   &amp;   "I" &amp;  $V27  ) )</f>
        <v>3.5181999999999998</v>
      </c>
      <c r="AD27" s="49" cm="1">
        <f t="array" aca="1" ref="AD27" ca="1" xml:space="preserve"> IF( ISERROR(INDIRECT(  "'" &amp; $C27 &amp; "'" &amp;  "!"   &amp;  "J" &amp; $V27) ), "n/a", INDIRECT(  "'" &amp; $C27 &amp; "'" &amp;  "!"   &amp;   "J" &amp;  $V27  ) )</f>
        <v>4.6199999999999992</v>
      </c>
      <c r="AE27" s="29"/>
      <c r="AF27" s="29"/>
      <c r="AG27" s="29"/>
    </row>
    <row r="28" spans="1:33" ht="19" customHeight="1" x14ac:dyDescent="0.35">
      <c r="A28" s="29"/>
      <c r="B28" s="36">
        <f t="shared" si="4"/>
        <v>29</v>
      </c>
      <c r="C28" s="40" t="s">
        <v>34</v>
      </c>
      <c r="D28" s="47" cm="1">
        <f t="array" aca="1" ref="D28" ca="1" xml:space="preserve"> IF( ISERROR(INDIRECT(  "'" &amp; $C28 &amp; "'" &amp;  "!"   &amp;  "D" &amp; $B28) ), "n/a", INDIRECT(  "'" &amp; $C28 &amp; "'" &amp;  "!"   &amp;   "D" &amp;  $B28  ) )</f>
        <v>0.72450000000000003</v>
      </c>
      <c r="E28" s="48" cm="1">
        <f t="array" aca="1" ref="E28" ca="1" xml:space="preserve"> IF( ISERROR(INDIRECT(  "'" &amp; $C28 &amp; "'" &amp;  "!"   &amp;  "E" &amp; $B28) ), "n/a", INDIRECT(  "'" &amp; $C28 &amp; "'" &amp;  "!"   &amp;   "E" &amp;  $B28  ) )</f>
        <v>0.8470000000000002</v>
      </c>
      <c r="F28" s="48" cm="1">
        <f t="array" aca="1" ref="F28" ca="1" xml:space="preserve"> IF( ISERROR(INDIRECT(  "'" &amp; $C28 &amp; "'" &amp;  "!"   &amp;  "F" &amp; $B28) ), "n/a", INDIRECT(  "'" &amp; $C28 &amp; "'" &amp;  "!"   &amp;   "F" &amp;  $B28  ) )</f>
        <v>1.0338499999999997</v>
      </c>
      <c r="G28" s="48" cm="1">
        <f t="array" aca="1" ref="G28" ca="1" xml:space="preserve"> IF( ISERROR(INDIRECT(  "'" &amp; $C28 &amp; "'" &amp;  "!"   &amp;  "G" &amp; $B28) ), "n/a", INDIRECT(  "'" &amp; $C28 &amp; "'" &amp;  "!"   &amp;   "G" &amp;  $B28  ) )</f>
        <v>1.4157000000000002</v>
      </c>
      <c r="H28" s="48" cm="1">
        <f t="array" aca="1" ref="H28" ca="1" xml:space="preserve"> IF( ISERROR(INDIRECT(  "'" &amp; $C28 &amp; "'" &amp;  "!"   &amp;  "H" &amp; $B28) ), "n/a", INDIRECT(  "'" &amp; $C28 &amp; "'" &amp;  "!"   &amp;   "H" &amp;  $B28  ) )</f>
        <v>2.351</v>
      </c>
      <c r="I28" s="48" cm="1">
        <f t="array" aca="1" ref="I28" ca="1" xml:space="preserve"> IF( ISERROR(INDIRECT(  "'" &amp; $C28 &amp; "'" &amp;  "!"   &amp;  "I" &amp; $B28) ), "n/a", INDIRECT(  "'" &amp; $C28 &amp; "'" &amp;  "!"   &amp;   "I" &amp;  $B28  ) )</f>
        <v>5.0129999999999999</v>
      </c>
      <c r="J28" s="49" cm="1">
        <f t="array" aca="1" ref="J28" ca="1" xml:space="preserve"> IF( ISERROR(INDIRECT(  "'" &amp; $C28 &amp; "'" &amp;  "!"   &amp;  "J" &amp; $B28) ), "n/a", INDIRECT(  "'" &amp; $C28 &amp; "'" &amp;  "!"   &amp;   "J" &amp;  $B28  ) )</f>
        <v>6.596000000000001</v>
      </c>
      <c r="K28" s="29"/>
      <c r="L28" s="36">
        <f t="shared" si="2"/>
        <v>33</v>
      </c>
      <c r="M28" s="40" t="str">
        <f t="shared" si="0"/>
        <v>2082_05</v>
      </c>
      <c r="N28" s="47" cm="1">
        <f t="array" aca="1" ref="N28" ca="1" xml:space="preserve"> IF( ISERROR(INDIRECT(  "'" &amp; $C28 &amp; "'" &amp;  "!"   &amp;  "D" &amp; $L28) ), "n/a", INDIRECT(  "'" &amp; $C28 &amp; "'" &amp;  "!"   &amp;   "D" &amp;  $L28  ) )</f>
        <v>0.94185000000000008</v>
      </c>
      <c r="O28" s="48" cm="1">
        <f t="array" aca="1" ref="O28" ca="1" xml:space="preserve"> IF( ISERROR(INDIRECT(  "'" &amp; $C28 &amp; "'" &amp;  "!"   &amp;  "E" &amp; $L28) ), "n/a", INDIRECT(  "'" &amp; $C28 &amp; "'" &amp;  "!"   &amp;   "E" &amp;  $L28  ) )</f>
        <v>1.1011000000000002</v>
      </c>
      <c r="P28" s="48" cm="1">
        <f t="array" aca="1" ref="P28" ca="1" xml:space="preserve"> IF( ISERROR(INDIRECT(  "'" &amp; $C28 &amp; "'" &amp;  "!"   &amp;  "F" &amp; $L28) ), "n/a", INDIRECT(  "'" &amp; $C28 &amp; "'" &amp;  "!"   &amp;   "F" &amp;  $L28  ) )</f>
        <v>1.3440049999999997</v>
      </c>
      <c r="Q28" s="48" cm="1">
        <f t="array" aca="1" ref="Q28" ca="1" xml:space="preserve"> IF( ISERROR(INDIRECT(  "'" &amp; $C28 &amp; "'" &amp;  "!"   &amp;  "G" &amp; $L28) ), "n/a", INDIRECT(  "'" &amp; $C28 &amp; "'" &amp;  "!"   &amp;   "G" &amp;  $L28  ) )</f>
        <v>1.8404100000000003</v>
      </c>
      <c r="R28" s="48" cm="1">
        <f t="array" aca="1" ref="R28" ca="1" xml:space="preserve"> IF( ISERROR(INDIRECT(  "'" &amp; $C28 &amp; "'" &amp;  "!"   &amp;  "H" &amp; $L28) ), "n/a", INDIRECT(  "'" &amp; $C28 &amp; "'" &amp;  "!"   &amp;   "H" &amp;  $L28  ) )</f>
        <v>3.0563000000000002</v>
      </c>
      <c r="S28" s="48" cm="1">
        <f t="array" aca="1" ref="S28" ca="1" xml:space="preserve"> IF( ISERROR(INDIRECT(  "'" &amp; $C28 &amp; "'" &amp;  "!"   &amp;  "I" &amp; $L28) ), "n/a", INDIRECT(  "'" &amp; $C28 &amp; "'" &amp;  "!"   &amp;   "I" &amp;  $L28  ) )</f>
        <v>6.5168999999999997</v>
      </c>
      <c r="T28" s="49" cm="1">
        <f t="array" aca="1" ref="T28" ca="1" xml:space="preserve"> IF( ISERROR(INDIRECT(  "'" &amp; $C28 &amp; "'" &amp;  "!"   &amp;  "J" &amp; $L28) ), "n/a", INDIRECT(  "'" &amp; $C28 &amp; "'" &amp;  "!"   &amp;   "J" &amp;  $L28  ) )</f>
        <v>8.5748000000000015</v>
      </c>
      <c r="U28" s="29"/>
      <c r="V28" s="36">
        <f t="shared" si="3"/>
        <v>37</v>
      </c>
      <c r="W28" s="40" t="str">
        <f t="shared" si="5"/>
        <v>2082_05</v>
      </c>
      <c r="X28" s="47" cm="1">
        <f t="array" aca="1" ref="X28" ca="1" xml:space="preserve"> IF( ISERROR(INDIRECT(  "'" &amp; $C28 &amp; "'" &amp;  "!"   &amp;  "D" &amp; $V28) ), "n/a", INDIRECT(  "'" &amp; $C28 &amp; "'" &amp;  "!"   &amp;   "D" &amp;  $V28  ) )</f>
        <v>0.50714999999999999</v>
      </c>
      <c r="Y28" s="48" cm="1">
        <f t="array" aca="1" ref="Y28" ca="1" xml:space="preserve"> IF( ISERROR(INDIRECT(  "'" &amp; $C28 &amp; "'" &amp;  "!"   &amp;  "E" &amp; $V28) ), "n/a", INDIRECT(  "'" &amp; $C28 &amp; "'" &amp;  "!"   &amp;   "E" &amp;  $V28  ) )</f>
        <v>0.59290000000000009</v>
      </c>
      <c r="Z28" s="48" cm="1">
        <f t="array" aca="1" ref="Z28" ca="1" xml:space="preserve"> IF( ISERROR(INDIRECT(  "'" &amp; $C28 &amp; "'" &amp;  "!"   &amp;  "F" &amp; $V28) ), "n/a", INDIRECT(  "'" &amp; $C28 &amp; "'" &amp;  "!"   &amp;   "F" &amp;  $V28  ) )</f>
        <v>0.72369499999999976</v>
      </c>
      <c r="AA28" s="48" cm="1">
        <f t="array" aca="1" ref="AA28" ca="1" xml:space="preserve"> IF( ISERROR(INDIRECT(  "'" &amp; $C28 &amp; "'" &amp;  "!"   &amp;  "G" &amp; $V28) ), "n/a", INDIRECT(  "'" &amp; $C28 &amp; "'" &amp;  "!"   &amp;   "G" &amp;  $V28  ) )</f>
        <v>0.99099000000000004</v>
      </c>
      <c r="AB28" s="48" cm="1">
        <f t="array" aca="1" ref="AB28" ca="1" xml:space="preserve"> IF( ISERROR(INDIRECT(  "'" &amp; $C28 &amp; "'" &amp;  "!"   &amp;  "H" &amp; $V28) ), "n/a", INDIRECT(  "'" &amp; $C28 &amp; "'" &amp;  "!"   &amp;   "H" &amp;  $V28  ) )</f>
        <v>1.6456999999999999</v>
      </c>
      <c r="AC28" s="48" cm="1">
        <f t="array" aca="1" ref="AC28" ca="1" xml:space="preserve"> IF( ISERROR(INDIRECT(  "'" &amp; $C28 &amp; "'" &amp;  "!"   &amp;  "I" &amp; $V28) ), "n/a", INDIRECT(  "'" &amp; $C28 &amp; "'" &amp;  "!"   &amp;   "I" &amp;  $V28  ) )</f>
        <v>3.5090999999999997</v>
      </c>
      <c r="AD28" s="49" cm="1">
        <f t="array" aca="1" ref="AD28" ca="1" xml:space="preserve"> IF( ISERROR(INDIRECT(  "'" &amp; $C28 &amp; "'" &amp;  "!"   &amp;  "J" &amp; $V28) ), "n/a", INDIRECT(  "'" &amp; $C28 &amp; "'" &amp;  "!"   &amp;   "J" &amp;  $V28  ) )</f>
        <v>4.6172000000000004</v>
      </c>
      <c r="AE28" s="29"/>
      <c r="AF28" s="29"/>
      <c r="AG28" s="29"/>
    </row>
    <row r="29" spans="1:33" ht="19" customHeight="1" x14ac:dyDescent="0.35">
      <c r="A29" s="29"/>
      <c r="B29" s="36">
        <f t="shared" si="4"/>
        <v>29</v>
      </c>
      <c r="C29" s="40" t="s">
        <v>35</v>
      </c>
      <c r="D29" s="47" cm="1">
        <f t="array" aca="1" ref="D29" ca="1" xml:space="preserve"> IF( ISERROR(INDIRECT(  "'" &amp; $C29 &amp; "'" &amp;  "!"   &amp;  "D" &amp; $B29) ), "n/a", INDIRECT(  "'" &amp; $C29 &amp; "'" &amp;  "!"   &amp;   "D" &amp;  $B29  ) )</f>
        <v>0.72450000000000003</v>
      </c>
      <c r="E29" s="48" cm="1">
        <f t="array" aca="1" ref="E29" ca="1" xml:space="preserve"> IF( ISERROR(INDIRECT(  "'" &amp; $C29 &amp; "'" &amp;  "!"   &amp;  "E" &amp; $B29) ), "n/a", INDIRECT(  "'" &amp; $C29 &amp; "'" &amp;  "!"   &amp;   "E" &amp;  $B29  ) )</f>
        <v>0.84175</v>
      </c>
      <c r="F29" s="48" cm="1">
        <f t="array" aca="1" ref="F29" ca="1" xml:space="preserve"> IF( ISERROR(INDIRECT(  "'" &amp; $C29 &amp; "'" &amp;  "!"   &amp;  "F" &amp; $B29) ), "n/a", INDIRECT(  "'" &amp; $C29 &amp; "'" &amp;  "!"   &amp;   "F" &amp;  $B29  ) )</f>
        <v>1.0324</v>
      </c>
      <c r="G29" s="48" cm="1">
        <f t="array" aca="1" ref="G29" ca="1" xml:space="preserve"> IF( ISERROR(INDIRECT(  "'" &amp; $C29 &amp; "'" &amp;  "!"   &amp;  "G" &amp; $B29) ), "n/a", INDIRECT(  "'" &amp; $C29 &amp; "'" &amp;  "!"   &amp;   "G" &amp;  $B29  ) )</f>
        <v>1.4135000000000002</v>
      </c>
      <c r="H29" s="48" cm="1">
        <f t="array" aca="1" ref="H29" ca="1" xml:space="preserve"> IF( ISERROR(INDIRECT(  "'" &amp; $C29 &amp; "'" &amp;  "!"   &amp;  "H" &amp; $B29) ), "n/a", INDIRECT(  "'" &amp; $C29 &amp; "'" &amp;  "!"   &amp;   "H" &amp;  $B29  ) )</f>
        <v>2.3479999999999999</v>
      </c>
      <c r="I29" s="48" cm="1">
        <f t="array" aca="1" ref="I29" ca="1" xml:space="preserve"> IF( ISERROR(INDIRECT(  "'" &amp; $C29 &amp; "'" &amp;  "!"   &amp;  "I" &amp; $B29) ), "n/a", INDIRECT(  "'" &amp; $C29 &amp; "'" &amp;  "!"   &amp;   "I" &amp;  $B29  ) )</f>
        <v>4.9999999999999991</v>
      </c>
      <c r="J29" s="49" cm="1">
        <f t="array" aca="1" ref="J29" ca="1" xml:space="preserve"> IF( ISERROR(INDIRECT(  "'" &amp; $C29 &amp; "'" &amp;  "!"   &amp;  "J" &amp; $B29) ), "n/a", INDIRECT(  "'" &amp; $C29 &amp; "'" &amp;  "!"   &amp;   "J" &amp;  $B29  ) )</f>
        <v>6.5920000000000005</v>
      </c>
      <c r="K29" s="29"/>
      <c r="L29" s="36">
        <f t="shared" si="2"/>
        <v>33</v>
      </c>
      <c r="M29" s="40" t="str">
        <f t="shared" si="0"/>
        <v>2082_06</v>
      </c>
      <c r="N29" s="47" cm="1">
        <f t="array" aca="1" ref="N29" ca="1" xml:space="preserve"> IF( ISERROR(INDIRECT(  "'" &amp; $C29 &amp; "'" &amp;  "!"   &amp;  "D" &amp; $L29) ), "n/a", INDIRECT(  "'" &amp; $C29 &amp; "'" &amp;  "!"   &amp;   "D" &amp;  $L29  ) )</f>
        <v>0.94185000000000008</v>
      </c>
      <c r="O29" s="48" cm="1">
        <f t="array" aca="1" ref="O29" ca="1" xml:space="preserve"> IF( ISERROR(INDIRECT(  "'" &amp; $C29 &amp; "'" &amp;  "!"   &amp;  "E" &amp; $L29) ), "n/a", INDIRECT(  "'" &amp; $C29 &amp; "'" &amp;  "!"   &amp;   "E" &amp;  $L29  ) )</f>
        <v>1.0942750000000001</v>
      </c>
      <c r="P29" s="48" cm="1">
        <f t="array" aca="1" ref="P29" ca="1" xml:space="preserve"> IF( ISERROR(INDIRECT(  "'" &amp; $C29 &amp; "'" &amp;  "!"   &amp;  "F" &amp; $L29) ), "n/a", INDIRECT(  "'" &amp; $C29 &amp; "'" &amp;  "!"   &amp;   "F" &amp;  $L29  ) )</f>
        <v>1.34212</v>
      </c>
      <c r="Q29" s="48" cm="1">
        <f t="array" aca="1" ref="Q29" ca="1" xml:space="preserve"> IF( ISERROR(INDIRECT(  "'" &amp; $C29 &amp; "'" &amp;  "!"   &amp;  "G" &amp; $L29) ), "n/a", INDIRECT(  "'" &amp; $C29 &amp; "'" &amp;  "!"   &amp;   "G" &amp;  $L29  ) )</f>
        <v>1.8375500000000002</v>
      </c>
      <c r="R29" s="48" cm="1">
        <f t="array" aca="1" ref="R29" ca="1" xml:space="preserve"> IF( ISERROR(INDIRECT(  "'" &amp; $C29 &amp; "'" &amp;  "!"   &amp;  "H" &amp; $L29) ), "n/a", INDIRECT(  "'" &amp; $C29 &amp; "'" &amp;  "!"   &amp;   "H" &amp;  $L29  ) )</f>
        <v>3.0524</v>
      </c>
      <c r="S29" s="48" cm="1">
        <f t="array" aca="1" ref="S29" ca="1" xml:space="preserve"> IF( ISERROR(INDIRECT(  "'" &amp; $C29 &amp; "'" &amp;  "!"   &amp;  "I" &amp; $L29) ), "n/a", INDIRECT(  "'" &amp; $C29 &amp; "'" &amp;  "!"   &amp;   "I" &amp;  $L29  ) )</f>
        <v>6.4999999999999991</v>
      </c>
      <c r="T29" s="49" cm="1">
        <f t="array" aca="1" ref="T29" ca="1" xml:space="preserve"> IF( ISERROR(INDIRECT(  "'" &amp; $C29 &amp; "'" &amp;  "!"   &amp;  "J" &amp; $L29) ), "n/a", INDIRECT(  "'" &amp; $C29 &amp; "'" &amp;  "!"   &amp;   "J" &amp;  $L29  ) )</f>
        <v>8.5696000000000012</v>
      </c>
      <c r="U29" s="29"/>
      <c r="V29" s="36">
        <f t="shared" si="3"/>
        <v>37</v>
      </c>
      <c r="W29" s="40" t="str">
        <f t="shared" si="5"/>
        <v>2082_06</v>
      </c>
      <c r="X29" s="47" cm="1">
        <f t="array" aca="1" ref="X29" ca="1" xml:space="preserve"> IF( ISERROR(INDIRECT(  "'" &amp; $C29 &amp; "'" &amp;  "!"   &amp;  "D" &amp; $V29) ), "n/a", INDIRECT(  "'" &amp; $C29 &amp; "'" &amp;  "!"   &amp;   "D" &amp;  $V29  ) )</f>
        <v>0.50714999999999999</v>
      </c>
      <c r="Y29" s="48" cm="1">
        <f t="array" aca="1" ref="Y29" ca="1" xml:space="preserve"> IF( ISERROR(INDIRECT(  "'" &amp; $C29 &amp; "'" &amp;  "!"   &amp;  "E" &amp; $V29) ), "n/a", INDIRECT(  "'" &amp; $C29 &amp; "'" &amp;  "!"   &amp;   "E" &amp;  $V29  ) )</f>
        <v>0.589225</v>
      </c>
      <c r="Z29" s="48" cm="1">
        <f t="array" aca="1" ref="Z29" ca="1" xml:space="preserve"> IF( ISERROR(INDIRECT(  "'" &amp; $C29 &amp; "'" &amp;  "!"   &amp;  "F" &amp; $V29) ), "n/a", INDIRECT(  "'" &amp; $C29 &amp; "'" &amp;  "!"   &amp;   "F" &amp;  $V29  ) )</f>
        <v>0.72267999999999999</v>
      </c>
      <c r="AA29" s="48" cm="1">
        <f t="array" aca="1" ref="AA29" ca="1" xml:space="preserve"> IF( ISERROR(INDIRECT(  "'" &amp; $C29 &amp; "'" &amp;  "!"   &amp;  "G" &amp; $V29) ), "n/a", INDIRECT(  "'" &amp; $C29 &amp; "'" &amp;  "!"   &amp;   "G" &amp;  $V29  ) )</f>
        <v>0.98945000000000005</v>
      </c>
      <c r="AB29" s="48" cm="1">
        <f t="array" aca="1" ref="AB29" ca="1" xml:space="preserve"> IF( ISERROR(INDIRECT(  "'" &amp; $C29 &amp; "'" &amp;  "!"   &amp;  "H" &amp; $V29) ), "n/a", INDIRECT(  "'" &amp; $C29 &amp; "'" &amp;  "!"   &amp;   "H" &amp;  $V29  ) )</f>
        <v>1.6435999999999997</v>
      </c>
      <c r="AC29" s="48" cm="1">
        <f t="array" aca="1" ref="AC29" ca="1" xml:space="preserve"> IF( ISERROR(INDIRECT(  "'" &amp; $C29 &amp; "'" &amp;  "!"   &amp;  "I" &amp; $V29) ), "n/a", INDIRECT(  "'" &amp; $C29 &amp; "'" &amp;  "!"   &amp;   "I" &amp;  $V29  ) )</f>
        <v>3.4999999999999991</v>
      </c>
      <c r="AD29" s="49" cm="1">
        <f t="array" aca="1" ref="AD29" ca="1" xml:space="preserve"> IF( ISERROR(INDIRECT(  "'" &amp; $C29 &amp; "'" &amp;  "!"   &amp;  "J" &amp; $V29) ), "n/a", INDIRECT(  "'" &amp; $C29 &amp; "'" &amp;  "!"   &amp;   "J" &amp;  $V29  ) )</f>
        <v>4.6143999999999998</v>
      </c>
      <c r="AE29" s="29"/>
      <c r="AF29" s="29"/>
      <c r="AG29" s="29"/>
    </row>
    <row r="30" spans="1:33" ht="19" customHeight="1" x14ac:dyDescent="0.35">
      <c r="A30" s="29"/>
      <c r="B30" s="36">
        <f t="shared" si="4"/>
        <v>29</v>
      </c>
      <c r="C30" s="40" t="s">
        <v>36</v>
      </c>
      <c r="D30" s="47" cm="1">
        <f t="array" aca="1" ref="D30" ca="1" xml:space="preserve"> IF( ISERROR(INDIRECT(  "'" &amp; $C30 &amp; "'" &amp;  "!"   &amp;  "D" &amp; $B30) ), "n/a", INDIRECT(  "'" &amp; $C30 &amp; "'" &amp;  "!"   &amp;   "D" &amp;  $B30  ) )</f>
        <v>0.71550000000000002</v>
      </c>
      <c r="E30" s="48" cm="1">
        <f t="array" aca="1" ref="E30" ca="1" xml:space="preserve"> IF( ISERROR(INDIRECT(  "'" &amp; $C30 &amp; "'" &amp;  "!"   &amp;  "E" &amp; $B30) ), "n/a", INDIRECT(  "'" &amp; $C30 &amp; "'" &amp;  "!"   &amp;   "E" &amp;  $B30  ) )</f>
        <v>0.84175</v>
      </c>
      <c r="F30" s="48" cm="1">
        <f t="array" aca="1" ref="F30" ca="1" xml:space="preserve"> IF( ISERROR(INDIRECT(  "'" &amp; $C30 &amp; "'" &amp;  "!"   &amp;  "F" &amp; $B30) ), "n/a", INDIRECT(  "'" &amp; $C30 &amp; "'" &amp;  "!"   &amp;   "F" &amp;  $B30  ) )</f>
        <v>1.0294999999999999</v>
      </c>
      <c r="G30" s="48" cm="1">
        <f t="array" aca="1" ref="G30" ca="1" xml:space="preserve"> IF( ISERROR(INDIRECT(  "'" &amp; $C30 &amp; "'" &amp;  "!"   &amp;  "G" &amp; $B30) ), "n/a", INDIRECT(  "'" &amp; $C30 &amp; "'" &amp;  "!"   &amp;   "G" &amp;  $B30  ) )</f>
        <v>1.4080000000000004</v>
      </c>
      <c r="H30" s="48" cm="1">
        <f t="array" aca="1" ref="H30" ca="1" xml:space="preserve"> IF( ISERROR(INDIRECT(  "'" &amp; $C30 &amp; "'" &amp;  "!"   &amp;  "H" &amp; $B30) ), "n/a", INDIRECT(  "'" &amp; $C30 &amp; "'" &amp;  "!"   &amp;   "H" &amp;  $B30  ) )</f>
        <v>2.34</v>
      </c>
      <c r="I30" s="48" cm="1">
        <f t="array" aca="1" ref="I30" ca="1" xml:space="preserve"> IF( ISERROR(INDIRECT(  "'" &amp; $C30 &amp; "'" &amp;  "!"   &amp;  "I" &amp; $B30) ), "n/a", INDIRECT(  "'" &amp; $C30 &amp; "'" &amp;  "!"   &amp;   "I" &amp;  $B30  ) )</f>
        <v>4.9889999999999999</v>
      </c>
      <c r="J30" s="49" cm="1">
        <f t="array" aca="1" ref="J30" ca="1" xml:space="preserve"> IF( ISERROR(INDIRECT(  "'" &amp; $C30 &amp; "'" &amp;  "!"   &amp;  "J" &amp; $B30) ), "n/a", INDIRECT(  "'" &amp; $C30 &amp; "'" &amp;  "!"   &amp;   "J" &amp;  $B30  ) )</f>
        <v>6.5810000000000004</v>
      </c>
      <c r="K30" s="29"/>
      <c r="L30" s="36">
        <f t="shared" si="2"/>
        <v>33</v>
      </c>
      <c r="M30" s="40" t="str">
        <f t="shared" si="0"/>
        <v>2082_07</v>
      </c>
      <c r="N30" s="47" cm="1">
        <f t="array" aca="1" ref="N30" ca="1" xml:space="preserve"> IF( ISERROR(INDIRECT(  "'" &amp; $C30 &amp; "'" &amp;  "!"   &amp;  "D" &amp; $L30) ), "n/a", INDIRECT(  "'" &amp; $C30 &amp; "'" &amp;  "!"   &amp;   "D" &amp;  $L30  ) )</f>
        <v>0.93015000000000003</v>
      </c>
      <c r="O30" s="48" cm="1">
        <f t="array" aca="1" ref="O30" ca="1" xml:space="preserve"> IF( ISERROR(INDIRECT(  "'" &amp; $C30 &amp; "'" &amp;  "!"   &amp;  "E" &amp; $L30) ), "n/a", INDIRECT(  "'" &amp; $C30 &amp; "'" &amp;  "!"   &amp;   "E" &amp;  $L30  ) )</f>
        <v>1.0942750000000001</v>
      </c>
      <c r="P30" s="48" cm="1">
        <f t="array" aca="1" ref="P30" ca="1" xml:space="preserve"> IF( ISERROR(INDIRECT(  "'" &amp; $C30 &amp; "'" &amp;  "!"   &amp;  "F" &amp; $L30) ), "n/a", INDIRECT(  "'" &amp; $C30 &amp; "'" &amp;  "!"   &amp;   "F" &amp;  $L30  ) )</f>
        <v>1.3383499999999999</v>
      </c>
      <c r="Q30" s="48" cm="1">
        <f t="array" aca="1" ref="Q30" ca="1" xml:space="preserve"> IF( ISERROR(INDIRECT(  "'" &amp; $C30 &amp; "'" &amp;  "!"   &amp;  "G" &amp; $L30) ), "n/a", INDIRECT(  "'" &amp; $C30 &amp; "'" &amp;  "!"   &amp;   "G" &amp;  $L30  ) )</f>
        <v>1.8304000000000005</v>
      </c>
      <c r="R30" s="48" cm="1">
        <f t="array" aca="1" ref="R30" ca="1" xml:space="preserve"> IF( ISERROR(INDIRECT(  "'" &amp; $C30 &amp; "'" &amp;  "!"   &amp;  "H" &amp; $L30) ), "n/a", INDIRECT(  "'" &amp; $C30 &amp; "'" &amp;  "!"   &amp;   "H" &amp;  $L30  ) )</f>
        <v>3.0419999999999998</v>
      </c>
      <c r="S30" s="48" cm="1">
        <f t="array" aca="1" ref="S30" ca="1" xml:space="preserve"> IF( ISERROR(INDIRECT(  "'" &amp; $C30 &amp; "'" &amp;  "!"   &amp;  "I" &amp; $L30) ), "n/a", INDIRECT(  "'" &amp; $C30 &amp; "'" &amp;  "!"   &amp;   "I" &amp;  $L30  ) )</f>
        <v>6.4857000000000005</v>
      </c>
      <c r="T30" s="49" cm="1">
        <f t="array" aca="1" ref="T30" ca="1" xml:space="preserve"> IF( ISERROR(INDIRECT(  "'" &amp; $C30 &amp; "'" &amp;  "!"   &amp;  "J" &amp; $L30) ), "n/a", INDIRECT(  "'" &amp; $C30 &amp; "'" &amp;  "!"   &amp;   "J" &amp;  $L30  ) )</f>
        <v>8.5553000000000008</v>
      </c>
      <c r="U30" s="29"/>
      <c r="V30" s="36">
        <f t="shared" si="3"/>
        <v>37</v>
      </c>
      <c r="W30" s="40" t="str">
        <f t="shared" si="5"/>
        <v>2082_07</v>
      </c>
      <c r="X30" s="47" cm="1">
        <f t="array" aca="1" ref="X30" ca="1" xml:space="preserve"> IF( ISERROR(INDIRECT(  "'" &amp; $C30 &amp; "'" &amp;  "!"   &amp;  "D" &amp; $V30) ), "n/a", INDIRECT(  "'" &amp; $C30 &amp; "'" &amp;  "!"   &amp;   "D" &amp;  $V30  ) )</f>
        <v>0.50085000000000002</v>
      </c>
      <c r="Y30" s="48" cm="1">
        <f t="array" aca="1" ref="Y30" ca="1" xml:space="preserve"> IF( ISERROR(INDIRECT(  "'" &amp; $C30 &amp; "'" &amp;  "!"   &amp;  "E" &amp; $V30) ), "n/a", INDIRECT(  "'" &amp; $C30 &amp; "'" &amp;  "!"   &amp;   "E" &amp;  $V30  ) )</f>
        <v>0.589225</v>
      </c>
      <c r="Z30" s="48" cm="1">
        <f t="array" aca="1" ref="Z30" ca="1" xml:space="preserve"> IF( ISERROR(INDIRECT(  "'" &amp; $C30 &amp; "'" &amp;  "!"   &amp;  "F" &amp; $V30) ), "n/a", INDIRECT(  "'" &amp; $C30 &amp; "'" &amp;  "!"   &amp;   "F" &amp;  $V30  ) )</f>
        <v>0.7206499999999999</v>
      </c>
      <c r="AA30" s="48" cm="1">
        <f t="array" aca="1" ref="AA30" ca="1" xml:space="preserve"> IF( ISERROR(INDIRECT(  "'" &amp; $C30 &amp; "'" &amp;  "!"   &amp;  "G" &amp; $V30) ), "n/a", INDIRECT(  "'" &amp; $C30 &amp; "'" &amp;  "!"   &amp;   "G" &amp;  $V30  ) )</f>
        <v>0.98560000000000014</v>
      </c>
      <c r="AB30" s="48" cm="1">
        <f t="array" aca="1" ref="AB30" ca="1" xml:space="preserve"> IF( ISERROR(INDIRECT(  "'" &amp; $C30 &amp; "'" &amp;  "!"   &amp;  "H" &amp; $V30) ), "n/a", INDIRECT(  "'" &amp; $C30 &amp; "'" &amp;  "!"   &amp;   "H" &amp;  $V30  ) )</f>
        <v>1.6379999999999999</v>
      </c>
      <c r="AC30" s="48" cm="1">
        <f t="array" aca="1" ref="AC30" ca="1" xml:space="preserve"> IF( ISERROR(INDIRECT(  "'" &amp; $C30 &amp; "'" &amp;  "!"   &amp;  "I" &amp; $V30) ), "n/a", INDIRECT(  "'" &amp; $C30 &amp; "'" &amp;  "!"   &amp;   "I" &amp;  $V30  ) )</f>
        <v>3.4922999999999997</v>
      </c>
      <c r="AD30" s="49" cm="1">
        <f t="array" aca="1" ref="AD30" ca="1" xml:space="preserve"> IF( ISERROR(INDIRECT(  "'" &amp; $C30 &amp; "'" &amp;  "!"   &amp;  "J" &amp; $V30) ), "n/a", INDIRECT(  "'" &amp; $C30 &amp; "'" &amp;  "!"   &amp;   "J" &amp;  $V30  ) )</f>
        <v>4.6067</v>
      </c>
      <c r="AE30" s="29"/>
      <c r="AF30" s="29"/>
      <c r="AG30" s="29"/>
    </row>
    <row r="31" spans="1:33" ht="19" customHeight="1" x14ac:dyDescent="0.35">
      <c r="A31" s="29"/>
      <c r="B31" s="36">
        <f t="shared" si="4"/>
        <v>29</v>
      </c>
      <c r="C31" s="40" t="s">
        <v>37</v>
      </c>
      <c r="D31" s="47" cm="1">
        <f t="array" aca="1" ref="D31" ca="1" xml:space="preserve"> IF( ISERROR(INDIRECT(  "'" &amp; $C31 &amp; "'" &amp;  "!"   &amp;  "D" &amp; $B31) ), "n/a", INDIRECT(  "'" &amp; $C31 &amp; "'" &amp;  "!"   &amp;   "D" &amp;  $B31  ) )</f>
        <v>0.71550000000000002</v>
      </c>
      <c r="E31" s="48" cm="1">
        <f t="array" aca="1" ref="E31" ca="1" xml:space="preserve"> IF( ISERROR(INDIRECT(  "'" &amp; $C31 &amp; "'" &amp;  "!"   &amp;  "E" &amp; $B31) ), "n/a", INDIRECT(  "'" &amp; $C31 &amp; "'" &amp;  "!"   &amp;   "E" &amp;  $B31  ) )</f>
        <v>0.84</v>
      </c>
      <c r="F31" s="48" cm="1">
        <f t="array" aca="1" ref="F31" ca="1" xml:space="preserve"> IF( ISERROR(INDIRECT(  "'" &amp; $C31 &amp; "'" &amp;  "!"   &amp;  "F" &amp; $B31) ), "n/a", INDIRECT(  "'" &amp; $C31 &amp; "'" &amp;  "!"   &amp;   "F" &amp;  $B31  ) )</f>
        <v>1.0251499999999998</v>
      </c>
      <c r="G31" s="48" cm="1">
        <f t="array" aca="1" ref="G31" ca="1" xml:space="preserve"> IF( ISERROR(INDIRECT(  "'" &amp; $C31 &amp; "'" &amp;  "!"   &amp;  "G" &amp; $B31) ), "n/a", INDIRECT(  "'" &amp; $C31 &amp; "'" &amp;  "!"   &amp;   "G" &amp;  $B31  ) )</f>
        <v>1.4047000000000005</v>
      </c>
      <c r="H31" s="48" cm="1">
        <f t="array" aca="1" ref="H31" ca="1" xml:space="preserve"> IF( ISERROR(INDIRECT(  "'" &amp; $C31 &amp; "'" &amp;  "!"   &amp;  "H" &amp; $B31) ), "n/a", INDIRECT(  "'" &amp; $C31 &amp; "'" &amp;  "!"   &amp;   "H" &amp;  $B31  ) )</f>
        <v>2.3369999999999997</v>
      </c>
      <c r="I31" s="48" cm="1">
        <f t="array" aca="1" ref="I31" ca="1" xml:space="preserve"> IF( ISERROR(INDIRECT(  "'" &amp; $C31 &amp; "'" &amp;  "!"   &amp;  "I" &amp; $B31) ), "n/a", INDIRECT(  "'" &amp; $C31 &amp; "'" &amp;  "!"   &amp;   "I" &amp;  $B31  ) )</f>
        <v>4.9770000000000003</v>
      </c>
      <c r="J31" s="49" cm="1">
        <f t="array" aca="1" ref="J31" ca="1" xml:space="preserve"> IF( ISERROR(INDIRECT(  "'" &amp; $C31 &amp; "'" &amp;  "!"   &amp;  "J" &amp; $B31) ), "n/a", INDIRECT(  "'" &amp; $C31 &amp; "'" &amp;  "!"   &amp;   "J" &amp;  $B31  ) )</f>
        <v>6.5770000000000008</v>
      </c>
      <c r="K31" s="29"/>
      <c r="L31" s="36">
        <f t="shared" si="2"/>
        <v>33</v>
      </c>
      <c r="M31" s="40" t="str">
        <f t="shared" si="0"/>
        <v>2082_08</v>
      </c>
      <c r="N31" s="47" cm="1">
        <f t="array" aca="1" ref="N31" ca="1" xml:space="preserve"> IF( ISERROR(INDIRECT(  "'" &amp; $C31 &amp; "'" &amp;  "!"   &amp;  "D" &amp; $L31) ), "n/a", INDIRECT(  "'" &amp; $C31 &amp; "'" &amp;  "!"   &amp;   "D" &amp;  $L31  ) )</f>
        <v>0.93015000000000003</v>
      </c>
      <c r="O31" s="48" cm="1">
        <f t="array" aca="1" ref="O31" ca="1" xml:space="preserve"> IF( ISERROR(INDIRECT(  "'" &amp; $C31 &amp; "'" &amp;  "!"   &amp;  "E" &amp; $L31) ), "n/a", INDIRECT(  "'" &amp; $C31 &amp; "'" &amp;  "!"   &amp;   "E" &amp;  $L31  ) )</f>
        <v>1.0920000000000001</v>
      </c>
      <c r="P31" s="48" cm="1">
        <f t="array" aca="1" ref="P31" ca="1" xml:space="preserve"> IF( ISERROR(INDIRECT(  "'" &amp; $C31 &amp; "'" &amp;  "!"   &amp;  "F" &amp; $L31) ), "n/a", INDIRECT(  "'" &amp; $C31 &amp; "'" &amp;  "!"   &amp;   "F" &amp;  $L31  ) )</f>
        <v>1.3326949999999997</v>
      </c>
      <c r="Q31" s="48" cm="1">
        <f t="array" aca="1" ref="Q31" ca="1" xml:space="preserve"> IF( ISERROR(INDIRECT(  "'" &amp; $C31 &amp; "'" &amp;  "!"   &amp;  "G" &amp; $L31) ), "n/a", INDIRECT(  "'" &amp; $C31 &amp; "'" &amp;  "!"   &amp;   "G" &amp;  $L31  ) )</f>
        <v>1.8261100000000008</v>
      </c>
      <c r="R31" s="48" cm="1">
        <f t="array" aca="1" ref="R31" ca="1" xml:space="preserve"> IF( ISERROR(INDIRECT(  "'" &amp; $C31 &amp; "'" &amp;  "!"   &amp;  "H" &amp; $L31) ), "n/a", INDIRECT(  "'" &amp; $C31 &amp; "'" &amp;  "!"   &amp;   "H" &amp;  $L31  ) )</f>
        <v>3.0380999999999996</v>
      </c>
      <c r="S31" s="48" cm="1">
        <f t="array" aca="1" ref="S31" ca="1" xml:space="preserve"> IF( ISERROR(INDIRECT(  "'" &amp; $C31 &amp; "'" &amp;  "!"   &amp;  "I" &amp; $L31) ), "n/a", INDIRECT(  "'" &amp; $C31 &amp; "'" &amp;  "!"   &amp;   "I" &amp;  $L31  ) )</f>
        <v>6.4701000000000004</v>
      </c>
      <c r="T31" s="49" cm="1">
        <f t="array" aca="1" ref="T31" ca="1" xml:space="preserve"> IF( ISERROR(INDIRECT(  "'" &amp; $C31 &amp; "'" &amp;  "!"   &amp;  "J" &amp; $L31) ), "n/a", INDIRECT(  "'" &amp; $C31 &amp; "'" &amp;  "!"   &amp;   "J" &amp;  $L31  ) )</f>
        <v>8.5501000000000023</v>
      </c>
      <c r="U31" s="29"/>
      <c r="V31" s="36">
        <f t="shared" si="3"/>
        <v>37</v>
      </c>
      <c r="W31" s="40" t="str">
        <f t="shared" si="5"/>
        <v>2082_08</v>
      </c>
      <c r="X31" s="47" cm="1">
        <f t="array" aca="1" ref="X31" ca="1" xml:space="preserve"> IF( ISERROR(INDIRECT(  "'" &amp; $C31 &amp; "'" &amp;  "!"   &amp;  "D" &amp; $V31) ), "n/a", INDIRECT(  "'" &amp; $C31 &amp; "'" &amp;  "!"   &amp;   "D" &amp;  $V31  ) )</f>
        <v>0.50085000000000002</v>
      </c>
      <c r="Y31" s="48" cm="1">
        <f t="array" aca="1" ref="Y31" ca="1" xml:space="preserve"> IF( ISERROR(INDIRECT(  "'" &amp; $C31 &amp; "'" &amp;  "!"   &amp;  "E" &amp; $V31) ), "n/a", INDIRECT(  "'" &amp; $C31 &amp; "'" &amp;  "!"   &amp;   "E" &amp;  $V31  ) )</f>
        <v>0.58799999999999997</v>
      </c>
      <c r="Z31" s="48" cm="1">
        <f t="array" aca="1" ref="Z31" ca="1" xml:space="preserve"> IF( ISERROR(INDIRECT(  "'" &amp; $C31 &amp; "'" &amp;  "!"   &amp;  "F" &amp; $V31) ), "n/a", INDIRECT(  "'" &amp; $C31 &amp; "'" &amp;  "!"   &amp;   "F" &amp;  $V31  ) )</f>
        <v>0.71760499999999983</v>
      </c>
      <c r="AA31" s="48" cm="1">
        <f t="array" aca="1" ref="AA31" ca="1" xml:space="preserve"> IF( ISERROR(INDIRECT(  "'" &amp; $C31 &amp; "'" &amp;  "!"   &amp;  "G" &amp; $V31) ), "n/a", INDIRECT(  "'" &amp; $C31 &amp; "'" &amp;  "!"   &amp;   "G" &amp;  $V31  ) )</f>
        <v>0.98329000000000033</v>
      </c>
      <c r="AB31" s="48" cm="1">
        <f t="array" aca="1" ref="AB31" ca="1" xml:space="preserve"> IF( ISERROR(INDIRECT(  "'" &amp; $C31 &amp; "'" &amp;  "!"   &amp;  "H" &amp; $V31) ), "n/a", INDIRECT(  "'" &amp; $C31 &amp; "'" &amp;  "!"   &amp;   "H" &amp;  $V31  ) )</f>
        <v>1.6358999999999997</v>
      </c>
      <c r="AC31" s="48" cm="1">
        <f t="array" aca="1" ref="AC31" ca="1" xml:space="preserve"> IF( ISERROR(INDIRECT(  "'" &amp; $C31 &amp; "'" &amp;  "!"   &amp;  "I" &amp; $V31) ), "n/a", INDIRECT(  "'" &amp; $C31 &amp; "'" &amp;  "!"   &amp;   "I" &amp;  $V31  ) )</f>
        <v>3.4839000000000002</v>
      </c>
      <c r="AD31" s="49" cm="1">
        <f t="array" aca="1" ref="AD31" ca="1" xml:space="preserve"> IF( ISERROR(INDIRECT(  "'" &amp; $C31 &amp; "'" &amp;  "!"   &amp;  "J" &amp; $V31) ), "n/a", INDIRECT(  "'" &amp; $C31 &amp; "'" &amp;  "!"   &amp;   "J" &amp;  $V31  ) )</f>
        <v>4.6039000000000003</v>
      </c>
      <c r="AE31" s="29"/>
      <c r="AF31" s="29"/>
      <c r="AG31" s="29"/>
    </row>
    <row r="32" spans="1:33" ht="19" customHeight="1" x14ac:dyDescent="0.35">
      <c r="A32" s="29"/>
      <c r="B32" s="36">
        <f t="shared" si="4"/>
        <v>29</v>
      </c>
      <c r="C32" s="40" t="s">
        <v>38</v>
      </c>
      <c r="D32" s="47" cm="1">
        <f t="array" aca="1" ref="D32" ca="1" xml:space="preserve"> IF( ISERROR(INDIRECT(  "'" &amp; $C32 &amp; "'" &amp;  "!"   &amp;  "D" &amp; $B32) ), "n/a", INDIRECT(  "'" &amp; $C32 &amp; "'" &amp;  "!"   &amp;   "D" &amp;  $B32  ) )</f>
        <v>0.71325000000000016</v>
      </c>
      <c r="E32" s="48" cm="1">
        <f t="array" aca="1" ref="E32" ca="1" xml:space="preserve"> IF( ISERROR(INDIRECT(  "'" &amp; $C32 &amp; "'" &amp;  "!"   &amp;  "E" &amp; $B32) ), "n/a", INDIRECT(  "'" &amp; $C32 &amp; "'" &amp;  "!"   &amp;   "E" &amp;  $B32  ) )</f>
        <v>0.83824999999999983</v>
      </c>
      <c r="F32" s="48" cm="1">
        <f t="array" aca="1" ref="F32" ca="1" xml:space="preserve"> IF( ISERROR(INDIRECT(  "'" &amp; $C32 &amp; "'" &amp;  "!"   &amp;  "F" &amp; $B32) ), "n/a", INDIRECT(  "'" &amp; $C32 &amp; "'" &amp;  "!"   &amp;   "F" &amp;  $B32  ) )</f>
        <v>1.0236999999999998</v>
      </c>
      <c r="G32" s="48" cm="1">
        <f t="array" aca="1" ref="G32" ca="1" xml:space="preserve"> IF( ISERROR(INDIRECT(  "'" &amp; $C32 &amp; "'" &amp;  "!"   &amp;  "G" &amp; $B32) ), "n/a", INDIRECT(  "'" &amp; $C32 &amp; "'" &amp;  "!"   &amp;   "G" &amp;  $B32  ) )</f>
        <v>1.4025000000000005</v>
      </c>
      <c r="H32" s="48" cm="1">
        <f t="array" aca="1" ref="H32" ca="1" xml:space="preserve"> IF( ISERROR(INDIRECT(  "'" &amp; $C32 &amp; "'" &amp;  "!"   &amp;  "H" &amp; $B32) ), "n/a", INDIRECT(  "'" &amp; $C32 &amp; "'" &amp;  "!"   &amp;   "H" &amp;  $B32  ) )</f>
        <v>2.3299999999999996</v>
      </c>
      <c r="I32" s="48" cm="1">
        <f t="array" aca="1" ref="I32" ca="1" xml:space="preserve"> IF( ISERROR(INDIRECT(  "'" &amp; $C32 &amp; "'" &amp;  "!"   &amp;  "I" &amp; $B32) ), "n/a", INDIRECT(  "'" &amp; $C32 &amp; "'" &amp;  "!"   &amp;   "I" &amp;  $B32  ) )</f>
        <v>4.9649999999999999</v>
      </c>
      <c r="J32" s="49" cm="1">
        <f t="array" aca="1" ref="J32" ca="1" xml:space="preserve"> IF( ISERROR(INDIRECT(  "'" &amp; $C32 &amp; "'" &amp;  "!"   &amp;  "J" &amp; $B32) ), "n/a", INDIRECT(  "'" &amp; $C32 &amp; "'" &amp;  "!"   &amp;   "J" &amp;  $B32  ) )</f>
        <v>6.569</v>
      </c>
      <c r="K32" s="29"/>
      <c r="L32" s="36">
        <f t="shared" si="2"/>
        <v>33</v>
      </c>
      <c r="M32" s="40" t="str">
        <f t="shared" si="0"/>
        <v>2082_09</v>
      </c>
      <c r="N32" s="47" cm="1">
        <f t="array" aca="1" ref="N32" ca="1" xml:space="preserve"> IF( ISERROR(INDIRECT(  "'" &amp; $C32 &amp; "'" &amp;  "!"   &amp;  "D" &amp; $L32) ), "n/a", INDIRECT(  "'" &amp; $C32 &amp; "'" &amp;  "!"   &amp;   "D" &amp;  $L32  ) )</f>
        <v>0.92722500000000019</v>
      </c>
      <c r="O32" s="48" cm="1">
        <f t="array" aca="1" ref="O32" ca="1" xml:space="preserve"> IF( ISERROR(INDIRECT(  "'" &amp; $C32 &amp; "'" &amp;  "!"   &amp;  "E" &amp; $L32) ), "n/a", INDIRECT(  "'" &amp; $C32 &amp; "'" &amp;  "!"   &amp;   "E" &amp;  $L32  ) )</f>
        <v>1.0897249999999998</v>
      </c>
      <c r="P32" s="48" cm="1">
        <f t="array" aca="1" ref="P32" ca="1" xml:space="preserve"> IF( ISERROR(INDIRECT(  "'" &amp; $C32 &amp; "'" &amp;  "!"   &amp;  "F" &amp; $L32) ), "n/a", INDIRECT(  "'" &amp; $C32 &amp; "'" &amp;  "!"   &amp;   "F" &amp;  $L32  ) )</f>
        <v>1.3308099999999998</v>
      </c>
      <c r="Q32" s="48" cm="1">
        <f t="array" aca="1" ref="Q32" ca="1" xml:space="preserve"> IF( ISERROR(INDIRECT(  "'" &amp; $C32 &amp; "'" &amp;  "!"   &amp;  "G" &amp; $L32) ), "n/a", INDIRECT(  "'" &amp; $C32 &amp; "'" &amp;  "!"   &amp;   "G" &amp;  $L32  ) )</f>
        <v>1.8232500000000007</v>
      </c>
      <c r="R32" s="48" cm="1">
        <f t="array" aca="1" ref="R32" ca="1" xml:space="preserve"> IF( ISERROR(INDIRECT(  "'" &amp; $C32 &amp; "'" &amp;  "!"   &amp;  "H" &amp; $L32) ), "n/a", INDIRECT(  "'" &amp; $C32 &amp; "'" &amp;  "!"   &amp;   "H" &amp;  $L32  ) )</f>
        <v>3.0289999999999995</v>
      </c>
      <c r="S32" s="48" cm="1">
        <f t="array" aca="1" ref="S32" ca="1" xml:space="preserve"> IF( ISERROR(INDIRECT(  "'" &amp; $C32 &amp; "'" &amp;  "!"   &amp;  "I" &amp; $L32) ), "n/a", INDIRECT(  "'" &amp; $C32 &amp; "'" &amp;  "!"   &amp;   "I" &amp;  $L32  ) )</f>
        <v>6.4545000000000003</v>
      </c>
      <c r="T32" s="49" cm="1">
        <f t="array" aca="1" ref="T32" ca="1" xml:space="preserve"> IF( ISERROR(INDIRECT(  "'" &amp; $C32 &amp; "'" &amp;  "!"   &amp;  "J" &amp; $L32) ), "n/a", INDIRECT(  "'" &amp; $C32 &amp; "'" &amp;  "!"   &amp;   "J" &amp;  $L32  ) )</f>
        <v>8.5396999999999998</v>
      </c>
      <c r="U32" s="29"/>
      <c r="V32" s="36">
        <f t="shared" si="3"/>
        <v>37</v>
      </c>
      <c r="W32" s="40" t="str">
        <f t="shared" si="5"/>
        <v>2082_09</v>
      </c>
      <c r="X32" s="47" cm="1">
        <f t="array" aca="1" ref="X32" ca="1" xml:space="preserve"> IF( ISERROR(INDIRECT(  "'" &amp; $C32 &amp; "'" &amp;  "!"   &amp;  "D" &amp; $V32) ), "n/a", INDIRECT(  "'" &amp; $C32 &amp; "'" &amp;  "!"   &amp;   "D" &amp;  $V32  ) )</f>
        <v>0.49927500000000008</v>
      </c>
      <c r="Y32" s="48" cm="1">
        <f t="array" aca="1" ref="Y32" ca="1" xml:space="preserve"> IF( ISERROR(INDIRECT(  "'" &amp; $C32 &amp; "'" &amp;  "!"   &amp;  "E" &amp; $V32) ), "n/a", INDIRECT(  "'" &amp; $C32 &amp; "'" &amp;  "!"   &amp;   "E" &amp;  $V32  ) )</f>
        <v>0.58677499999999982</v>
      </c>
      <c r="Z32" s="48" cm="1">
        <f t="array" aca="1" ref="Z32" ca="1" xml:space="preserve"> IF( ISERROR(INDIRECT(  "'" &amp; $C32 &amp; "'" &amp;  "!"   &amp;  "F" &amp; $V32) ), "n/a", INDIRECT(  "'" &amp; $C32 &amp; "'" &amp;  "!"   &amp;   "F" &amp;  $V32  ) )</f>
        <v>0.71658999999999984</v>
      </c>
      <c r="AA32" s="48" cm="1">
        <f t="array" aca="1" ref="AA32" ca="1" xml:space="preserve"> IF( ISERROR(INDIRECT(  "'" &amp; $C32 &amp; "'" &amp;  "!"   &amp;  "G" &amp; $V32) ), "n/a", INDIRECT(  "'" &amp; $C32 &amp; "'" &amp;  "!"   &amp;   "G" &amp;  $V32  ) )</f>
        <v>0.98175000000000034</v>
      </c>
      <c r="AB32" s="48" cm="1">
        <f t="array" aca="1" ref="AB32" ca="1" xml:space="preserve"> IF( ISERROR(INDIRECT(  "'" &amp; $C32 &amp; "'" &amp;  "!"   &amp;  "H" &amp; $V32) ), "n/a", INDIRECT(  "'" &amp; $C32 &amp; "'" &amp;  "!"   &amp;   "H" &amp;  $V32  ) )</f>
        <v>1.6309999999999996</v>
      </c>
      <c r="AC32" s="48" cm="1">
        <f t="array" aca="1" ref="AC32" ca="1" xml:space="preserve"> IF( ISERROR(INDIRECT(  "'" &amp; $C32 &amp; "'" &amp;  "!"   &amp;  "I" &amp; $V32) ), "n/a", INDIRECT(  "'" &amp; $C32 &amp; "'" &amp;  "!"   &amp;   "I" &amp;  $V32  ) )</f>
        <v>3.4754999999999998</v>
      </c>
      <c r="AD32" s="49" cm="1">
        <f t="array" aca="1" ref="AD32" ca="1" xml:space="preserve"> IF( ISERROR(INDIRECT(  "'" &amp; $C32 &amp; "'" &amp;  "!"   &amp;  "J" &amp; $V32) ), "n/a", INDIRECT(  "'" &amp; $C32 &amp; "'" &amp;  "!"   &amp;   "J" &amp;  $V32  ) )</f>
        <v>4.5983000000000001</v>
      </c>
      <c r="AE32" s="29"/>
      <c r="AF32" s="29"/>
      <c r="AG32" s="29"/>
    </row>
    <row r="33" spans="1:33" ht="19" customHeight="1" x14ac:dyDescent="0.35">
      <c r="A33" s="29"/>
      <c r="B33" s="36">
        <f t="shared" si="4"/>
        <v>29</v>
      </c>
      <c r="C33" s="40" t="s">
        <v>39</v>
      </c>
      <c r="D33" s="47" cm="1">
        <f t="array" aca="1" ref="D33" ca="1" xml:space="preserve"> IF( ISERROR(INDIRECT(  "'" &amp; $C33 &amp; "'" &amp;  "!"   &amp;  "D" &amp; $B33) ), "n/a", INDIRECT(  "'" &amp; $C33 &amp; "'" &amp;  "!"   &amp;   "D" &amp;  $B33  ) )</f>
        <v>0.71100000000000008</v>
      </c>
      <c r="E33" s="48" cm="1">
        <f t="array" aca="1" ref="E33" ca="1" xml:space="preserve"> IF( ISERROR(INDIRECT(  "'" &amp; $C33 &amp; "'" &amp;  "!"   &amp;  "E" &amp; $B33) ), "n/a", INDIRECT(  "'" &amp; $C33 &amp; "'" &amp;  "!"   &amp;   "E" &amp;  $B33  ) )</f>
        <v>0.83649999999999991</v>
      </c>
      <c r="F33" s="48" cm="1">
        <f t="array" aca="1" ref="F33" ca="1" xml:space="preserve"> IF( ISERROR(INDIRECT(  "'" &amp; $C33 &amp; "'" &amp;  "!"   &amp;  "F" &amp; $B33) ), "n/a", INDIRECT(  "'" &amp; $C33 &amp; "'" &amp;  "!"   &amp;   "F" &amp;  $B33  ) )</f>
        <v>1.0207999999999999</v>
      </c>
      <c r="G33" s="48" cm="1">
        <f t="array" aca="1" ref="G33" ca="1" xml:space="preserve"> IF( ISERROR(INDIRECT(  "'" &amp; $C33 &amp; "'" &amp;  "!"   &amp;  "G" &amp; $B33) ), "n/a", INDIRECT(  "'" &amp; $C33 &amp; "'" &amp;  "!"   &amp;   "G" &amp;  $B33  ) )</f>
        <v>1.3970000000000002</v>
      </c>
      <c r="H33" s="48" cm="1">
        <f t="array" aca="1" ref="H33" ca="1" xml:space="preserve"> IF( ISERROR(INDIRECT(  "'" &amp; $C33 &amp; "'" &amp;  "!"   &amp;  "H" &amp; $B33) ), "n/a", INDIRECT(  "'" &amp; $C33 &amp; "'" &amp;  "!"   &amp;   "H" &amp;  $B33  ) )</f>
        <v>2.3249999999999997</v>
      </c>
      <c r="I33" s="48" cm="1">
        <f t="array" aca="1" ref="I33" ca="1" xml:space="preserve"> IF( ISERROR(INDIRECT(  "'" &amp; $C33 &amp; "'" &amp;  "!"   &amp;  "I" &amp; $B33) ), "n/a", INDIRECT(  "'" &amp; $C33 &amp; "'" &amp;  "!"   &amp;   "I" &amp;  $B33  ) )</f>
        <v>4.9509999999999996</v>
      </c>
      <c r="J33" s="49" cm="1">
        <f t="array" aca="1" ref="J33" ca="1" xml:space="preserve"> IF( ISERROR(INDIRECT(  "'" &amp; $C33 &amp; "'" &amp;  "!"   &amp;  "J" &amp; $B33) ), "n/a", INDIRECT(  "'" &amp; $C33 &amp; "'" &amp;  "!"   &amp;   "J" &amp;  $B33  ) )</f>
        <v>6.6169999999999991</v>
      </c>
      <c r="K33" s="29"/>
      <c r="L33" s="36">
        <f t="shared" si="2"/>
        <v>33</v>
      </c>
      <c r="M33" s="40" t="str">
        <f t="shared" si="0"/>
        <v>2082_10</v>
      </c>
      <c r="N33" s="47" cm="1">
        <f t="array" aca="1" ref="N33" ca="1" xml:space="preserve"> IF( ISERROR(INDIRECT(  "'" &amp; $C33 &amp; "'" &amp;  "!"   &amp;  "D" &amp; $L33) ), "n/a", INDIRECT(  "'" &amp; $C33 &amp; "'" &amp;  "!"   &amp;   "D" &amp;  $L33  ) )</f>
        <v>0.92430000000000012</v>
      </c>
      <c r="O33" s="48" cm="1">
        <f t="array" aca="1" ref="O33" ca="1" xml:space="preserve"> IF( ISERROR(INDIRECT(  "'" &amp; $C33 &amp; "'" &amp;  "!"   &amp;  "E" &amp; $L33) ), "n/a", INDIRECT(  "'" &amp; $C33 &amp; "'" &amp;  "!"   &amp;   "E" &amp;  $L33  ) )</f>
        <v>1.08745</v>
      </c>
      <c r="P33" s="48" cm="1">
        <f t="array" aca="1" ref="P33" ca="1" xml:space="preserve"> IF( ISERROR(INDIRECT(  "'" &amp; $C33 &amp; "'" &amp;  "!"   &amp;  "F" &amp; $L33) ), "n/a", INDIRECT(  "'" &amp; $C33 &amp; "'" &amp;  "!"   &amp;   "F" &amp;  $L33  ) )</f>
        <v>1.32704</v>
      </c>
      <c r="Q33" s="48" cm="1">
        <f t="array" aca="1" ref="Q33" ca="1" xml:space="preserve"> IF( ISERROR(INDIRECT(  "'" &amp; $C33 &amp; "'" &amp;  "!"   &amp;  "G" &amp; $L33) ), "n/a", INDIRECT(  "'" &amp; $C33 &amp; "'" &amp;  "!"   &amp;   "G" &amp;  $L33  ) )</f>
        <v>1.8161000000000003</v>
      </c>
      <c r="R33" s="48" cm="1">
        <f t="array" aca="1" ref="R33" ca="1" xml:space="preserve"> IF( ISERROR(INDIRECT(  "'" &amp; $C33 &amp; "'" &amp;  "!"   &amp;  "H" &amp; $L33) ), "n/a", INDIRECT(  "'" &amp; $C33 &amp; "'" &amp;  "!"   &amp;   "H" &amp;  $L33  ) )</f>
        <v>3.0225</v>
      </c>
      <c r="S33" s="48" cm="1">
        <f t="array" aca="1" ref="S33" ca="1" xml:space="preserve"> IF( ISERROR(INDIRECT(  "'" &amp; $C33 &amp; "'" &amp;  "!"   &amp;  "I" &amp; $L33) ), "n/a", INDIRECT(  "'" &amp; $C33 &amp; "'" &amp;  "!"   &amp;   "I" &amp;  $L33  ) )</f>
        <v>6.4363000000000001</v>
      </c>
      <c r="T33" s="49" cm="1">
        <f t="array" aca="1" ref="T33" ca="1" xml:space="preserve"> IF( ISERROR(INDIRECT(  "'" &amp; $C33 &amp; "'" &amp;  "!"   &amp;  "J" &amp; $L33) ), "n/a", INDIRECT(  "'" &amp; $C33 &amp; "'" &amp;  "!"   &amp;   "J" &amp;  $L33  ) )</f>
        <v>8.6020999999999983</v>
      </c>
      <c r="U33" s="29"/>
      <c r="V33" s="36">
        <f t="shared" si="3"/>
        <v>37</v>
      </c>
      <c r="W33" s="40" t="str">
        <f t="shared" si="5"/>
        <v>2082_10</v>
      </c>
      <c r="X33" s="47" cm="1">
        <f t="array" aca="1" ref="X33" ca="1" xml:space="preserve"> IF( ISERROR(INDIRECT(  "'" &amp; $C33 &amp; "'" &amp;  "!"   &amp;  "D" &amp; $V33) ), "n/a", INDIRECT(  "'" &amp; $C33 &amp; "'" &amp;  "!"   &amp;   "D" &amp;  $V33  ) )</f>
        <v>0.49770000000000003</v>
      </c>
      <c r="Y33" s="48" cm="1">
        <f t="array" aca="1" ref="Y33" ca="1" xml:space="preserve"> IF( ISERROR(INDIRECT(  "'" &amp; $C33 &amp; "'" &amp;  "!"   &amp;  "E" &amp; $V33) ), "n/a", INDIRECT(  "'" &amp; $C33 &amp; "'" &amp;  "!"   &amp;   "E" &amp;  $V33  ) )</f>
        <v>0.5855499999999999</v>
      </c>
      <c r="Z33" s="48" cm="1">
        <f t="array" aca="1" ref="Z33" ca="1" xml:space="preserve"> IF( ISERROR(INDIRECT(  "'" &amp; $C33 &amp; "'" &amp;  "!"   &amp;  "F" &amp; $V33) ), "n/a", INDIRECT(  "'" &amp; $C33 &amp; "'" &amp;  "!"   &amp;   "F" &amp;  $V33  ) )</f>
        <v>0.71455999999999986</v>
      </c>
      <c r="AA33" s="48" cm="1">
        <f t="array" aca="1" ref="AA33" ca="1" xml:space="preserve"> IF( ISERROR(INDIRECT(  "'" &amp; $C33 &amp; "'" &amp;  "!"   &amp;  "G" &amp; $V33) ), "n/a", INDIRECT(  "'" &amp; $C33 &amp; "'" &amp;  "!"   &amp;   "G" &amp;  $V33  ) )</f>
        <v>0.9779000000000001</v>
      </c>
      <c r="AB33" s="48" cm="1">
        <f t="array" aca="1" ref="AB33" ca="1" xml:space="preserve"> IF( ISERROR(INDIRECT(  "'" &amp; $C33 &amp; "'" &amp;  "!"   &amp;  "H" &amp; $V33) ), "n/a", INDIRECT(  "'" &amp; $C33 &amp; "'" &amp;  "!"   &amp;   "H" &amp;  $V33  ) )</f>
        <v>1.6274999999999997</v>
      </c>
      <c r="AC33" s="48" cm="1">
        <f t="array" aca="1" ref="AC33" ca="1" xml:space="preserve"> IF( ISERROR(INDIRECT(  "'" &amp; $C33 &amp; "'" &amp;  "!"   &amp;  "I" &amp; $V33) ), "n/a", INDIRECT(  "'" &amp; $C33 &amp; "'" &amp;  "!"   &amp;   "I" &amp;  $V33  ) )</f>
        <v>3.4656999999999996</v>
      </c>
      <c r="AD33" s="49" cm="1">
        <f t="array" aca="1" ref="AD33" ca="1" xml:space="preserve"> IF( ISERROR(INDIRECT(  "'" &amp; $C33 &amp; "'" &amp;  "!"   &amp;  "J" &amp; $V33) ), "n/a", INDIRECT(  "'" &amp; $C33 &amp; "'" &amp;  "!"   &amp;   "J" &amp;  $V33  ) )</f>
        <v>4.631899999999999</v>
      </c>
      <c r="AE33" s="29"/>
      <c r="AF33" s="29"/>
      <c r="AG33" s="29"/>
    </row>
    <row r="34" spans="1:33" ht="19" customHeight="1" x14ac:dyDescent="0.35">
      <c r="A34" s="29"/>
      <c r="B34" s="36">
        <f t="shared" si="4"/>
        <v>29</v>
      </c>
      <c r="C34" s="40" t="s">
        <v>40</v>
      </c>
      <c r="D34" s="47" cm="1">
        <f t="array" aca="1" ref="D34" ca="1" xml:space="preserve"> IF( ISERROR(INDIRECT(  "'" &amp; $C34 &amp; "'" &amp;  "!"   &amp;  "D" &amp; $B34) ), "n/a", INDIRECT(  "'" &amp; $C34 &amp; "'" &amp;  "!"   &amp;   "D" &amp;  $B34  ) )</f>
        <v>0.7087500000000001</v>
      </c>
      <c r="E34" s="48" cm="1">
        <f t="array" aca="1" ref="E34" ca="1" xml:space="preserve"> IF( ISERROR(INDIRECT(  "'" &amp; $C34 &amp; "'" &amp;  "!"   &amp;  "E" &amp; $B34) ), "n/a", INDIRECT(  "'" &amp; $C34 &amp; "'" &amp;  "!"   &amp;   "E" &amp;  $B34  ) )</f>
        <v>0.83649999999999991</v>
      </c>
      <c r="F34" s="48" cm="1">
        <f t="array" aca="1" ref="F34" ca="1" xml:space="preserve"> IF( ISERROR(INDIRECT(  "'" &amp; $C34 &amp; "'" &amp;  "!"   &amp;  "F" &amp; $B34) ), "n/a", INDIRECT(  "'" &amp; $C34 &amp; "'" &amp;  "!"   &amp;   "F" &amp;  $B34  ) )</f>
        <v>1.01935</v>
      </c>
      <c r="G34" s="48" cm="1">
        <f t="array" aca="1" ref="G34" ca="1" xml:space="preserve"> IF( ISERROR(INDIRECT(  "'" &amp; $C34 &amp; "'" &amp;  "!"   &amp;  "G" &amp; $B34) ), "n/a", INDIRECT(  "'" &amp; $C34 &amp; "'" &amp;  "!"   &amp;   "G" &amp;  $B34  ) )</f>
        <v>1.3936999999999999</v>
      </c>
      <c r="H34" s="48" cm="1">
        <f t="array" aca="1" ref="H34" ca="1" xml:space="preserve"> IF( ISERROR(INDIRECT(  "'" &amp; $C34 &amp; "'" &amp;  "!"   &amp;  "H" &amp; $B34) ), "n/a", INDIRECT(  "'" &amp; $C34 &amp; "'" &amp;  "!"   &amp;   "H" &amp;  $B34  ) )</f>
        <v>2.3199999999999998</v>
      </c>
      <c r="I34" s="48" cm="1">
        <f t="array" aca="1" ref="I34" ca="1" xml:space="preserve"> IF( ISERROR(INDIRECT(  "'" &amp; $C34 &amp; "'" &amp;  "!"   &amp;  "I" &amp; $B34) ), "n/a", INDIRECT(  "'" &amp; $C34 &amp; "'" &amp;  "!"   &amp;   "I" &amp;  $B34  ) )</f>
        <v>4.9399999999999995</v>
      </c>
      <c r="J34" s="49" cm="1">
        <f t="array" aca="1" ref="J34" ca="1" xml:space="preserve"> IF( ISERROR(INDIRECT(  "'" &amp; $C34 &amp; "'" &amp;  "!"   &amp;  "J" &amp; $B34) ), "n/a", INDIRECT(  "'" &amp; $C34 &amp; "'" &amp;  "!"   &amp;   "J" &amp;  $B34  ) )</f>
        <v>6.6099999999999994</v>
      </c>
      <c r="K34" s="29"/>
      <c r="L34" s="36">
        <f t="shared" si="2"/>
        <v>33</v>
      </c>
      <c r="M34" s="40" t="str">
        <f t="shared" si="0"/>
        <v>2082_11</v>
      </c>
      <c r="N34" s="47" cm="1">
        <f t="array" aca="1" ref="N34" ca="1" xml:space="preserve"> IF( ISERROR(INDIRECT(  "'" &amp; $C34 &amp; "'" &amp;  "!"   &amp;  "D" &amp; $L34) ), "n/a", INDIRECT(  "'" &amp; $C34 &amp; "'" &amp;  "!"   &amp;   "D" &amp;  $L34  ) )</f>
        <v>0.92137500000000017</v>
      </c>
      <c r="O34" s="48" cm="1">
        <f t="array" aca="1" ref="O34" ca="1" xml:space="preserve"> IF( ISERROR(INDIRECT(  "'" &amp; $C34 &amp; "'" &amp;  "!"   &amp;  "E" &amp; $L34) ), "n/a", INDIRECT(  "'" &amp; $C34 &amp; "'" &amp;  "!"   &amp;   "E" &amp;  $L34  ) )</f>
        <v>1.08745</v>
      </c>
      <c r="P34" s="48" cm="1">
        <f t="array" aca="1" ref="P34" ca="1" xml:space="preserve"> IF( ISERROR(INDIRECT(  "'" &amp; $C34 &amp; "'" &amp;  "!"   &amp;  "F" &amp; $L34) ), "n/a", INDIRECT(  "'" &amp; $C34 &amp; "'" &amp;  "!"   &amp;   "F" &amp;  $L34  ) )</f>
        <v>1.3251550000000001</v>
      </c>
      <c r="Q34" s="48" cm="1">
        <f t="array" aca="1" ref="Q34" ca="1" xml:space="preserve"> IF( ISERROR(INDIRECT(  "'" &amp; $C34 &amp; "'" &amp;  "!"   &amp;  "G" &amp; $L34) ), "n/a", INDIRECT(  "'" &amp; $C34 &amp; "'" &amp;  "!"   &amp;   "G" &amp;  $L34  ) )</f>
        <v>1.8118099999999999</v>
      </c>
      <c r="R34" s="48" cm="1">
        <f t="array" aca="1" ref="R34" ca="1" xml:space="preserve"> IF( ISERROR(INDIRECT(  "'" &amp; $C34 &amp; "'" &amp;  "!"   &amp;  "H" &amp; $L34) ), "n/a", INDIRECT(  "'" &amp; $C34 &amp; "'" &amp;  "!"   &amp;   "H" &amp;  $L34  ) )</f>
        <v>3.016</v>
      </c>
      <c r="S34" s="48" cm="1">
        <f t="array" aca="1" ref="S34" ca="1" xml:space="preserve"> IF( ISERROR(INDIRECT(  "'" &amp; $C34 &amp; "'" &amp;  "!"   &amp;  "I" &amp; $L34) ), "n/a", INDIRECT(  "'" &amp; $C34 &amp; "'" &amp;  "!"   &amp;   "I" &amp;  $L34  ) )</f>
        <v>6.4219999999999997</v>
      </c>
      <c r="T34" s="49" cm="1">
        <f t="array" aca="1" ref="T34" ca="1" xml:space="preserve"> IF( ISERROR(INDIRECT(  "'" &amp; $C34 &amp; "'" &amp;  "!"   &amp;  "J" &amp; $L34) ), "n/a", INDIRECT(  "'" &amp; $C34 &amp; "'" &amp;  "!"   &amp;   "J" &amp;  $L34  ) )</f>
        <v>8.593</v>
      </c>
      <c r="U34" s="29"/>
      <c r="V34" s="36">
        <f t="shared" si="3"/>
        <v>37</v>
      </c>
      <c r="W34" s="40" t="str">
        <f t="shared" si="5"/>
        <v>2082_11</v>
      </c>
      <c r="X34" s="47" cm="1">
        <f t="array" aca="1" ref="X34" ca="1" xml:space="preserve"> IF( ISERROR(INDIRECT(  "'" &amp; $C34 &amp; "'" &amp;  "!"   &amp;  "D" &amp; $V34) ), "n/a", INDIRECT(  "'" &amp; $C34 &amp; "'" &amp;  "!"   &amp;   "D" &amp;  $V34  ) )</f>
        <v>0.49612500000000004</v>
      </c>
      <c r="Y34" s="48" cm="1">
        <f t="array" aca="1" ref="Y34" ca="1" xml:space="preserve"> IF( ISERROR(INDIRECT(  "'" &amp; $C34 &amp; "'" &amp;  "!"   &amp;  "E" &amp; $V34) ), "n/a", INDIRECT(  "'" &amp; $C34 &amp; "'" &amp;  "!"   &amp;   "E" &amp;  $V34  ) )</f>
        <v>0.5855499999999999</v>
      </c>
      <c r="Z34" s="48" cm="1">
        <f t="array" aca="1" ref="Z34" ca="1" xml:space="preserve"> IF( ISERROR(INDIRECT(  "'" &amp; $C34 &amp; "'" &amp;  "!"   &amp;  "F" &amp; $V34) ), "n/a", INDIRECT(  "'" &amp; $C34 &amp; "'" &amp;  "!"   &amp;   "F" &amp;  $V34  ) )</f>
        <v>0.71354499999999998</v>
      </c>
      <c r="AA34" s="48" cm="1">
        <f t="array" aca="1" ref="AA34" ca="1" xml:space="preserve"> IF( ISERROR(INDIRECT(  "'" &amp; $C34 &amp; "'" &amp;  "!"   &amp;  "G" &amp; $V34) ), "n/a", INDIRECT(  "'" &amp; $C34 &amp; "'" &amp;  "!"   &amp;   "G" &amp;  $V34  ) )</f>
        <v>0.97558999999999985</v>
      </c>
      <c r="AB34" s="48" cm="1">
        <f t="array" aca="1" ref="AB34" ca="1" xml:space="preserve"> IF( ISERROR(INDIRECT(  "'" &amp; $C34 &amp; "'" &amp;  "!"   &amp;  "H" &amp; $V34) ), "n/a", INDIRECT(  "'" &amp; $C34 &amp; "'" &amp;  "!"   &amp;   "H" &amp;  $V34  ) )</f>
        <v>1.6239999999999999</v>
      </c>
      <c r="AC34" s="48" cm="1">
        <f t="array" aca="1" ref="AC34" ca="1" xml:space="preserve"> IF( ISERROR(INDIRECT(  "'" &amp; $C34 &amp; "'" &amp;  "!"   &amp;  "I" &amp; $V34) ), "n/a", INDIRECT(  "'" &amp; $C34 &amp; "'" &amp;  "!"   &amp;   "I" &amp;  $V34  ) )</f>
        <v>3.4579999999999993</v>
      </c>
      <c r="AD34" s="49" cm="1">
        <f t="array" aca="1" ref="AD34" ca="1" xml:space="preserve"> IF( ISERROR(INDIRECT(  "'" &amp; $C34 &amp; "'" &amp;  "!"   &amp;  "J" &amp; $V34) ), "n/a", INDIRECT(  "'" &amp; $C34 &amp; "'" &amp;  "!"   &amp;   "J" &amp;  $V34  ) )</f>
        <v>4.6269999999999989</v>
      </c>
      <c r="AE34" s="29"/>
      <c r="AF34" s="29"/>
      <c r="AG34" s="29"/>
    </row>
    <row r="35" spans="1:33" ht="19" customHeight="1" x14ac:dyDescent="0.35">
      <c r="A35" s="29"/>
      <c r="B35" s="36">
        <f t="shared" si="4"/>
        <v>29</v>
      </c>
      <c r="C35" s="41" t="s">
        <v>41</v>
      </c>
      <c r="D35" s="50" cm="1">
        <f t="array" aca="1" ref="D35" ca="1" xml:space="preserve"> IF( ISERROR(INDIRECT(  "'" &amp; $C35 &amp; "'" &amp;  "!"   &amp;  "D" &amp; $B35) ), "n/a", INDIRECT(  "'" &amp; $C35 &amp; "'" &amp;  "!"   &amp;   "D" &amp;  $B35  ) )</f>
        <v>0.7087500000000001</v>
      </c>
      <c r="E35" s="51" cm="1">
        <f t="array" aca="1" ref="E35" ca="1" xml:space="preserve"> IF( ISERROR(INDIRECT(  "'" &amp; $C35 &amp; "'" &amp;  "!"   &amp;  "E" &amp; $B35) ), "n/a", INDIRECT(  "'" &amp; $C35 &amp; "'" &amp;  "!"   &amp;   "E" &amp;  $B35  ) )</f>
        <v>0.83124999999999993</v>
      </c>
      <c r="F35" s="51" cm="1">
        <f t="array" aca="1" ref="F35" ca="1" xml:space="preserve"> IF( ISERROR(INDIRECT(  "'" &amp; $C35 &amp; "'" &amp;  "!"   &amp;  "F" &amp; $B35) ), "n/a", INDIRECT(  "'" &amp; $C35 &amp; "'" &amp;  "!"   &amp;   "F" &amp;  $B35  ) )</f>
        <v>1.0178999999999998</v>
      </c>
      <c r="G35" s="51" cm="1">
        <f t="array" aca="1" ref="G35" ca="1" xml:space="preserve"> IF( ISERROR(INDIRECT(  "'" &amp; $C35 &amp; "'" &amp;  "!"   &amp;  "G" &amp; $B35) ), "n/a", INDIRECT(  "'" &amp; $C35 &amp; "'" &amp;  "!"   &amp;   "G" &amp;  $B35  ) )</f>
        <v>1.3893000000000002</v>
      </c>
      <c r="H35" s="51" cm="1">
        <f t="array" aca="1" ref="H35" ca="1" xml:space="preserve"> IF( ISERROR(INDIRECT(  "'" &amp; $C35 &amp; "'" &amp;  "!"   &amp;  "H" &amp; $B35) ), "n/a", INDIRECT(  "'" &amp; $C35 &amp; "'" &amp;  "!"   &amp;   "H" &amp;  $B35  ) )</f>
        <v>2.3150000000000004</v>
      </c>
      <c r="I35" s="51" cm="1">
        <f t="array" aca="1" ref="I35" ca="1" xml:space="preserve"> IF( ISERROR(INDIRECT(  "'" &amp; $C35 &amp; "'" &amp;  "!"   &amp;  "I" &amp; $B35) ), "n/a", INDIRECT(  "'" &amp; $C35 &amp; "'" &amp;  "!"   &amp;   "I" &amp;  $B35  ) )</f>
        <v>4.9289999999999994</v>
      </c>
      <c r="J35" s="52" cm="1">
        <f t="array" aca="1" ref="J35" ca="1" xml:space="preserve"> IF( ISERROR(INDIRECT(  "'" &amp; $C35 &amp; "'" &amp;  "!"   &amp;  "J" &amp; $B35) ), "n/a", INDIRECT(  "'" &amp; $C35 &amp; "'" &amp;  "!"   &amp;   "J" &amp;  $B35  ) )</f>
        <v>6.6049999999999995</v>
      </c>
      <c r="K35" s="29"/>
      <c r="L35" s="36">
        <f t="shared" si="2"/>
        <v>33</v>
      </c>
      <c r="M35" s="41" t="str">
        <f t="shared" si="0"/>
        <v>2082_12</v>
      </c>
      <c r="N35" s="50" cm="1">
        <f t="array" aca="1" ref="N35" ca="1" xml:space="preserve"> IF( ISERROR(INDIRECT(  "'" &amp; $C35 &amp; "'" &amp;  "!"   &amp;  "D" &amp; $L35) ), "n/a", INDIRECT(  "'" &amp; $C35 &amp; "'" &amp;  "!"   &amp;   "D" &amp;  $L35  ) )</f>
        <v>0.92137500000000017</v>
      </c>
      <c r="O35" s="51" cm="1">
        <f t="array" aca="1" ref="O35" ca="1" xml:space="preserve"> IF( ISERROR(INDIRECT(  "'" &amp; $C35 &amp; "'" &amp;  "!"   &amp;  "E" &amp; $L35) ), "n/a", INDIRECT(  "'" &amp; $C35 &amp; "'" &amp;  "!"   &amp;   "E" &amp;  $L35  ) )</f>
        <v>1.0806249999999999</v>
      </c>
      <c r="P35" s="51" cm="1">
        <f t="array" aca="1" ref="P35" ca="1" xml:space="preserve"> IF( ISERROR(INDIRECT(  "'" &amp; $C35 &amp; "'" &amp;  "!"   &amp;  "F" &amp; $L35) ), "n/a", INDIRECT(  "'" &amp; $C35 &amp; "'" &amp;  "!"   &amp;   "F" &amp;  $L35  ) )</f>
        <v>1.3232699999999997</v>
      </c>
      <c r="Q35" s="51" cm="1">
        <f t="array" aca="1" ref="Q35" ca="1" xml:space="preserve"> IF( ISERROR(INDIRECT(  "'" &amp; $C35 &amp; "'" &amp;  "!"   &amp;  "G" &amp; $L35) ), "n/a", INDIRECT(  "'" &amp; $C35 &amp; "'" &amp;  "!"   &amp;   "G" &amp;  $L35  ) )</f>
        <v>1.8060900000000004</v>
      </c>
      <c r="R35" s="51" cm="1">
        <f t="array" aca="1" ref="R35" ca="1" xml:space="preserve"> IF( ISERROR(INDIRECT(  "'" &amp; $C35 &amp; "'" &amp;  "!"   &amp;  "H" &amp; $L35) ), "n/a", INDIRECT(  "'" &amp; $C35 &amp; "'" &amp;  "!"   &amp;   "H" &amp;  $L35  ) )</f>
        <v>3.0095000000000005</v>
      </c>
      <c r="S35" s="51" cm="1">
        <f t="array" aca="1" ref="S35" ca="1" xml:space="preserve"> IF( ISERROR(INDIRECT(  "'" &amp; $C35 &amp; "'" &amp;  "!"   &amp;  "I" &amp; $L35) ), "n/a", INDIRECT(  "'" &amp; $C35 &amp; "'" &amp;  "!"   &amp;   "I" &amp;  $L35  ) )</f>
        <v>6.4076999999999993</v>
      </c>
      <c r="T35" s="52" cm="1">
        <f t="array" aca="1" ref="T35" ca="1" xml:space="preserve"> IF( ISERROR(INDIRECT(  "'" &amp; $C35 &amp; "'" &amp;  "!"   &amp;  "J" &amp; $L35) ), "n/a", INDIRECT(  "'" &amp; $C35 &amp; "'" &amp;  "!"   &amp;   "J" &amp;  $L35  ) )</f>
        <v>8.5864999999999991</v>
      </c>
      <c r="U35" s="29"/>
      <c r="V35" s="36">
        <f t="shared" si="3"/>
        <v>37</v>
      </c>
      <c r="W35" s="41" t="str">
        <f t="shared" si="5"/>
        <v>2082_12</v>
      </c>
      <c r="X35" s="50" cm="1">
        <f t="array" aca="1" ref="X35" ca="1" xml:space="preserve"> IF( ISERROR(INDIRECT(  "'" &amp; $C35 &amp; "'" &amp;  "!"   &amp;  "D" &amp; $V35) ), "n/a", INDIRECT(  "'" &amp; $C35 &amp; "'" &amp;  "!"   &amp;   "D" &amp;  $V35  ) )</f>
        <v>0.49612500000000004</v>
      </c>
      <c r="Y35" s="51" cm="1">
        <f t="array" aca="1" ref="Y35" ca="1" xml:space="preserve"> IF( ISERROR(INDIRECT(  "'" &amp; $C35 &amp; "'" &amp;  "!"   &amp;  "E" &amp; $V35) ), "n/a", INDIRECT(  "'" &amp; $C35 &amp; "'" &amp;  "!"   &amp;   "E" &amp;  $V35  ) )</f>
        <v>0.58187499999999992</v>
      </c>
      <c r="Z35" s="51" cm="1">
        <f t="array" aca="1" ref="Z35" ca="1" xml:space="preserve"> IF( ISERROR(INDIRECT(  "'" &amp; $C35 &amp; "'" &amp;  "!"   &amp;  "F" &amp; $V35) ), "n/a", INDIRECT(  "'" &amp; $C35 &amp; "'" &amp;  "!"   &amp;   "F" &amp;  $V35  ) )</f>
        <v>0.71252999999999977</v>
      </c>
      <c r="AA35" s="51" cm="1">
        <f t="array" aca="1" ref="AA35" ca="1" xml:space="preserve"> IF( ISERROR(INDIRECT(  "'" &amp; $C35 &amp; "'" &amp;  "!"   &amp;  "G" &amp; $V35) ), "n/a", INDIRECT(  "'" &amp; $C35 &amp; "'" &amp;  "!"   &amp;   "G" &amp;  $V35  ) )</f>
        <v>0.9725100000000001</v>
      </c>
      <c r="AB35" s="51" cm="1">
        <f t="array" aca="1" ref="AB35" ca="1" xml:space="preserve"> IF( ISERROR(INDIRECT(  "'" &amp; $C35 &amp; "'" &amp;  "!"   &amp;  "H" &amp; $V35) ), "n/a", INDIRECT(  "'" &amp; $C35 &amp; "'" &amp;  "!"   &amp;   "H" &amp;  $V35  ) )</f>
        <v>1.6205000000000003</v>
      </c>
      <c r="AC35" s="51" cm="1">
        <f t="array" aca="1" ref="AC35" ca="1" xml:space="preserve"> IF( ISERROR(INDIRECT(  "'" &amp; $C35 &amp; "'" &amp;  "!"   &amp;  "I" &amp; $V35) ), "n/a", INDIRECT(  "'" &amp; $C35 &amp; "'" &amp;  "!"   &amp;   "I" &amp;  $V35  ) )</f>
        <v>3.4502999999999995</v>
      </c>
      <c r="AD35" s="52" cm="1">
        <f t="array" aca="1" ref="AD35" ca="1" xml:space="preserve"> IF( ISERROR(INDIRECT(  "'" &amp; $C35 &amp; "'" &amp;  "!"   &amp;  "J" &amp; $V35) ), "n/a", INDIRECT(  "'" &amp; $C35 &amp; "'" &amp;  "!"   &amp;   "J" &amp;  $V35  ) )</f>
        <v>4.6234999999999991</v>
      </c>
      <c r="AE35" s="29"/>
      <c r="AF35" s="29"/>
      <c r="AG35" s="29"/>
    </row>
    <row r="36" spans="1:33" ht="19" customHeight="1" x14ac:dyDescent="0.35">
      <c r="A36" s="29"/>
      <c r="B36" s="36">
        <f t="shared" si="4"/>
        <v>29</v>
      </c>
      <c r="C36" s="42" t="s">
        <v>42</v>
      </c>
      <c r="D36" s="53" cm="1">
        <f t="array" aca="1" ref="D36" ca="1" xml:space="preserve"> IF( ISERROR(INDIRECT(  "'" &amp; $C36 &amp; "'" &amp;  "!"   &amp;  "D" &amp; $B36) ), "n/a", INDIRECT(  "'" &amp; $C36 &amp; "'" &amp;  "!"   &amp;   "D" &amp;  $B36  ) )</f>
        <v>0.70425000000000015</v>
      </c>
      <c r="E36" s="54" cm="1">
        <f t="array" aca="1" ref="E36" ca="1" xml:space="preserve"> IF( ISERROR(INDIRECT(  "'" &amp; $C36 &amp; "'" &amp;  "!"   &amp;  "E" &amp; $B36) ), "n/a", INDIRECT(  "'" &amp; $C36 &amp; "'" &amp;  "!"   &amp;   "E" &amp;  $B36  ) )</f>
        <v>0.82950000000000002</v>
      </c>
      <c r="F36" s="54" cm="1">
        <f t="array" aca="1" ref="F36" ca="1" xml:space="preserve"> IF( ISERROR(INDIRECT(  "'" &amp; $C36 &amp; "'" &amp;  "!"   &amp;  "F" &amp; $B36) ), "n/a", INDIRECT(  "'" &amp; $C36 &amp; "'" &amp;  "!"   &amp;   "F" &amp;  $B36  ) )</f>
        <v>1.0106499999999998</v>
      </c>
      <c r="G36" s="54" cm="1">
        <f t="array" aca="1" ref="G36" ca="1" xml:space="preserve"> IF( ISERROR(INDIRECT(  "'" &amp; $C36 &amp; "'" &amp;  "!"   &amp;  "G" &amp; $B36) ), "n/a", INDIRECT(  "'" &amp; $C36 &amp; "'" &amp;  "!"   &amp;   "G" &amp;  $B36  ) )</f>
        <v>1.3849000000000002</v>
      </c>
      <c r="H36" s="54" cm="1">
        <f t="array" aca="1" ref="H36" ca="1" xml:space="preserve"> IF( ISERROR(INDIRECT(  "'" &amp; $C36 &amp; "'" &amp;  "!"   &amp;  "H" &amp; $B36) ), "n/a", INDIRECT(  "'" &amp; $C36 &amp; "'" &amp;  "!"   &amp;   "H" &amp;  $B36  ) )</f>
        <v>2.3090000000000002</v>
      </c>
      <c r="I36" s="54" cm="1">
        <f t="array" aca="1" ref="I36" ca="1" xml:space="preserve"> IF( ISERROR(INDIRECT(  "'" &amp; $C36 &amp; "'" &amp;  "!"   &amp;  "I" &amp; $B36) ), "n/a", INDIRECT(  "'" &amp; $C36 &amp; "'" &amp;  "!"   &amp;   "I" &amp;  $B36  ) )</f>
        <v>4.9160000000000004</v>
      </c>
      <c r="J36" s="55" cm="1">
        <f t="array" aca="1" ref="J36" ca="1" xml:space="preserve"> IF( ISERROR(INDIRECT(  "'" &amp; $C36 &amp; "'" &amp;  "!"   &amp;  "J" &amp; $B36) ), "n/a", INDIRECT(  "'" &amp; $C36 &amp; "'" &amp;  "!"   &amp;   "J" &amp;  $B36  ) )</f>
        <v>6.5969999999999986</v>
      </c>
      <c r="K36" s="29"/>
      <c r="L36" s="36">
        <f t="shared" si="2"/>
        <v>33</v>
      </c>
      <c r="M36" s="40" t="str">
        <f t="shared" si="0"/>
        <v>2083_01</v>
      </c>
      <c r="N36" s="53" cm="1">
        <f t="array" aca="1" ref="N36" ca="1" xml:space="preserve"> IF( ISERROR(INDIRECT(  "'" &amp; $C36 &amp; "'" &amp;  "!"   &amp;  "D" &amp; $L36) ), "n/a", INDIRECT(  "'" &amp; $C36 &amp; "'" &amp;  "!"   &amp;   "D" &amp;  $L36  ) )</f>
        <v>0.91552500000000026</v>
      </c>
      <c r="O36" s="54" cm="1">
        <f t="array" aca="1" ref="O36" ca="1" xml:space="preserve"> IF( ISERROR(INDIRECT(  "'" &amp; $C36 &amp; "'" &amp;  "!"   &amp;  "E" &amp; $L36) ), "n/a", INDIRECT(  "'" &amp; $C36 &amp; "'" &amp;  "!"   &amp;   "E" &amp;  $L36  ) )</f>
        <v>1.0783500000000001</v>
      </c>
      <c r="P36" s="54" cm="1">
        <f t="array" aca="1" ref="P36" ca="1" xml:space="preserve"> IF( ISERROR(INDIRECT(  "'" &amp; $C36 &amp; "'" &amp;  "!"   &amp;  "F" &amp; $L36) ), "n/a", INDIRECT(  "'" &amp; $C36 &amp; "'" &amp;  "!"   &amp;   "F" &amp;  $L36  ) )</f>
        <v>1.3138449999999999</v>
      </c>
      <c r="Q36" s="54" cm="1">
        <f t="array" aca="1" ref="Q36" ca="1" xml:space="preserve"> IF( ISERROR(INDIRECT(  "'" &amp; $C36 &amp; "'" &amp;  "!"   &amp;  "G" &amp; $L36) ), "n/a", INDIRECT(  "'" &amp; $C36 &amp; "'" &amp;  "!"   &amp;   "G" &amp;  $L36  ) )</f>
        <v>1.8003700000000005</v>
      </c>
      <c r="R36" s="54" cm="1">
        <f t="array" aca="1" ref="R36" ca="1" xml:space="preserve"> IF( ISERROR(INDIRECT(  "'" &amp; $C36 &amp; "'" &amp;  "!"   &amp;  "H" &amp; $L36) ), "n/a", INDIRECT(  "'" &amp; $C36 &amp; "'" &amp;  "!"   &amp;   "H" &amp;  $L36  ) )</f>
        <v>3.0017000000000005</v>
      </c>
      <c r="S36" s="54" cm="1">
        <f t="array" aca="1" ref="S36" ca="1" xml:space="preserve"> IF( ISERROR(INDIRECT(  "'" &amp; $C36 &amp; "'" &amp;  "!"   &amp;  "I" &amp; $L36) ), "n/a", INDIRECT(  "'" &amp; $C36 &amp; "'" &amp;  "!"   &amp;   "I" &amp;  $L36  ) )</f>
        <v>6.3908000000000005</v>
      </c>
      <c r="T36" s="55" cm="1">
        <f t="array" aca="1" ref="T36" ca="1" xml:space="preserve"> IF( ISERROR(INDIRECT(  "'" &amp; $C36 &amp; "'" &amp;  "!"   &amp;  "J" &amp; $L36) ), "n/a", INDIRECT(  "'" &amp; $C36 &amp; "'" &amp;  "!"   &amp;   "J" &amp;  $L36  ) )</f>
        <v>8.5760999999999985</v>
      </c>
      <c r="U36" s="29"/>
      <c r="V36" s="36">
        <f t="shared" si="3"/>
        <v>37</v>
      </c>
      <c r="W36" s="40" t="str">
        <f t="shared" si="5"/>
        <v>2083_01</v>
      </c>
      <c r="X36" s="53" cm="1">
        <f t="array" aca="1" ref="X36" ca="1" xml:space="preserve"> IF( ISERROR(INDIRECT(  "'" &amp; $C36 &amp; "'" &amp;  "!"   &amp;  "D" &amp; $V36) ), "n/a", INDIRECT(  "'" &amp; $C36 &amp; "'" &amp;  "!"   &amp;   "D" &amp;  $V36  ) )</f>
        <v>0.49297500000000005</v>
      </c>
      <c r="Y36" s="54" cm="1">
        <f t="array" aca="1" ref="Y36" ca="1" xml:space="preserve"> IF( ISERROR(INDIRECT(  "'" &amp; $C36 &amp; "'" &amp;  "!"   &amp;  "E" &amp; $V36) ), "n/a", INDIRECT(  "'" &amp; $C36 &amp; "'" &amp;  "!"   &amp;   "E" &amp;  $V36  ) )</f>
        <v>0.58065</v>
      </c>
      <c r="Z36" s="54" cm="1">
        <f t="array" aca="1" ref="Z36" ca="1" xml:space="preserve"> IF( ISERROR(INDIRECT(  "'" &amp; $C36 &amp; "'" &amp;  "!"   &amp;  "F" &amp; $V36) ), "n/a", INDIRECT(  "'" &amp; $C36 &amp; "'" &amp;  "!"   &amp;   "F" &amp;  $V36  ) )</f>
        <v>0.70745499999999983</v>
      </c>
      <c r="AA36" s="54" cm="1">
        <f t="array" aca="1" ref="AA36" ca="1" xml:space="preserve"> IF( ISERROR(INDIRECT(  "'" &amp; $C36 &amp; "'" &amp;  "!"   &amp;  "G" &amp; $V36) ), "n/a", INDIRECT(  "'" &amp; $C36 &amp; "'" &amp;  "!"   &amp;   "G" &amp;  $V36  ) )</f>
        <v>0.96943000000000012</v>
      </c>
      <c r="AB36" s="54" cm="1">
        <f t="array" aca="1" ref="AB36" ca="1" xml:space="preserve"> IF( ISERROR(INDIRECT(  "'" &amp; $C36 &amp; "'" &amp;  "!"   &amp;  "H" &amp; $V36) ), "n/a", INDIRECT(  "'" &amp; $C36 &amp; "'" &amp;  "!"   &amp;   "H" &amp;  $V36  ) )</f>
        <v>1.6163000000000001</v>
      </c>
      <c r="AC36" s="54" cm="1">
        <f t="array" aca="1" ref="AC36" ca="1" xml:space="preserve"> IF( ISERROR(INDIRECT(  "'" &amp; $C36 &amp; "'" &amp;  "!"   &amp;  "I" &amp; $V36) ), "n/a", INDIRECT(  "'" &amp; $C36 &amp; "'" &amp;  "!"   &amp;   "I" &amp;  $V36  ) )</f>
        <v>3.4412000000000003</v>
      </c>
      <c r="AD36" s="55" cm="1">
        <f t="array" aca="1" ref="AD36" ca="1" xml:space="preserve"> IF( ISERROR(INDIRECT(  "'" &amp; $C36 &amp; "'" &amp;  "!"   &amp;  "J" &amp; $V36) ), "n/a", INDIRECT(  "'" &amp; $C36 &amp; "'" &amp;  "!"   &amp;   "J" &amp;  $V36  ) )</f>
        <v>4.6178999999999988</v>
      </c>
      <c r="AE36" s="29"/>
      <c r="AF36" s="29"/>
      <c r="AG36" s="29"/>
    </row>
    <row r="37" spans="1:33" ht="19" customHeight="1" x14ac:dyDescent="0.35">
      <c r="A37" s="29"/>
      <c r="B37" s="36">
        <f t="shared" si="4"/>
        <v>29</v>
      </c>
      <c r="C37" s="40" t="s">
        <v>43</v>
      </c>
      <c r="D37" s="47" cm="1">
        <f t="array" aca="1" ref="D37" ca="1" xml:space="preserve"> IF( ISERROR(INDIRECT(  "'" &amp; $C37 &amp; "'" &amp;  "!"   &amp;  "D" &amp; $B37) ), "n/a", INDIRECT(  "'" &amp; $C37 &amp; "'" &amp;  "!"   &amp;   "D" &amp;  $B37  ) )</f>
        <v>0.70199999999999996</v>
      </c>
      <c r="E37" s="48" cm="1">
        <f t="array" aca="1" ref="E37" ca="1" xml:space="preserve"> IF( ISERROR(INDIRECT(  "'" &amp; $C37 &amp; "'" &amp;  "!"   &amp;  "E" &amp; $B37) ), "n/a", INDIRECT(  "'" &amp; $C37 &amp; "'" &amp;  "!"   &amp;   "E" &amp;  $B37  ) )</f>
        <v>0.82424999999999982</v>
      </c>
      <c r="F37" s="48" cm="1">
        <f t="array" aca="1" ref="F37" ca="1" xml:space="preserve"> IF( ISERROR(INDIRECT(  "'" &amp; $C37 &amp; "'" &amp;  "!"   &amp;  "F" &amp; $B37) ), "n/a", INDIRECT(  "'" &amp; $C37 &amp; "'" &amp;  "!"   &amp;   "F" &amp;  $B37  ) )</f>
        <v>1.0106499999999998</v>
      </c>
      <c r="G37" s="48" cm="1">
        <f t="array" aca="1" ref="G37" ca="1" xml:space="preserve"> IF( ISERROR(INDIRECT(  "'" &amp; $C37 &amp; "'" &amp;  "!"   &amp;  "G" &amp; $B37) ), "n/a", INDIRECT(  "'" &amp; $C37 &amp; "'" &amp;  "!"   &amp;   "G" &amp;  $B37  ) )</f>
        <v>1.3827000000000003</v>
      </c>
      <c r="H37" s="48" cm="1">
        <f t="array" aca="1" ref="H37" ca="1" xml:space="preserve"> IF( ISERROR(INDIRECT(  "'" &amp; $C37 &amp; "'" &amp;  "!"   &amp;  "H" &amp; $B37) ), "n/a", INDIRECT(  "'" &amp; $C37 &amp; "'" &amp;  "!"   &amp;   "H" &amp;  $B37  ) )</f>
        <v>2.3039999999999998</v>
      </c>
      <c r="I37" s="48" cm="1">
        <f t="array" aca="1" ref="I37" ca="1" xml:space="preserve"> IF( ISERROR(INDIRECT(  "'" &amp; $C37 &amp; "'" &amp;  "!"   &amp;  "I" &amp; $B37) ), "n/a", INDIRECT(  "'" &amp; $C37 &amp; "'" &amp;  "!"   &amp;   "I" &amp;  $B37  ) )</f>
        <v>4.9060000000000006</v>
      </c>
      <c r="J37" s="49" cm="1">
        <f t="array" aca="1" ref="J37" ca="1" xml:space="preserve"> IF( ISERROR(INDIRECT(  "'" &amp; $C37 &amp; "'" &amp;  "!"   &amp;  "J" &amp; $B37) ), "n/a", INDIRECT(  "'" &amp; $C37 &amp; "'" &amp;  "!"   &amp;   "J" &amp;  $B37  ) )</f>
        <v>6.5890000000000004</v>
      </c>
      <c r="K37" s="29"/>
      <c r="L37" s="36">
        <f t="shared" si="2"/>
        <v>33</v>
      </c>
      <c r="M37" s="40" t="str">
        <f t="shared" si="0"/>
        <v>2083_02</v>
      </c>
      <c r="N37" s="47" cm="1">
        <f t="array" aca="1" ref="N37" ca="1" xml:space="preserve"> IF( ISERROR(INDIRECT(  "'" &amp; $C37 &amp; "'" &amp;  "!"   &amp;  "D" &amp; $L37) ), "n/a", INDIRECT(  "'" &amp; $C37 &amp; "'" &amp;  "!"   &amp;   "D" &amp;  $L37  ) )</f>
        <v>0.91259999999999997</v>
      </c>
      <c r="O37" s="48" cm="1">
        <f t="array" aca="1" ref="O37" ca="1" xml:space="preserve"> IF( ISERROR(INDIRECT(  "'" &amp; $C37 &amp; "'" &amp;  "!"   &amp;  "E" &amp; $L37) ), "n/a", INDIRECT(  "'" &amp; $C37 &amp; "'" &amp;  "!"   &amp;   "E" &amp;  $L37  ) )</f>
        <v>1.0715249999999998</v>
      </c>
      <c r="P37" s="48" cm="1">
        <f t="array" aca="1" ref="P37" ca="1" xml:space="preserve"> IF( ISERROR(INDIRECT(  "'" &amp; $C37 &amp; "'" &amp;  "!"   &amp;  "F" &amp; $L37) ), "n/a", INDIRECT(  "'" &amp; $C37 &amp; "'" &amp;  "!"   &amp;   "F" &amp;  $L37  ) )</f>
        <v>1.3138449999999999</v>
      </c>
      <c r="Q37" s="48" cm="1">
        <f t="array" aca="1" ref="Q37" ca="1" xml:space="preserve"> IF( ISERROR(INDIRECT(  "'" &amp; $C37 &amp; "'" &amp;  "!"   &amp;  "G" &amp; $L37) ), "n/a", INDIRECT(  "'" &amp; $C37 &amp; "'" &amp;  "!"   &amp;   "G" &amp;  $L37  ) )</f>
        <v>1.7975100000000004</v>
      </c>
      <c r="R37" s="48" cm="1">
        <f t="array" aca="1" ref="R37" ca="1" xml:space="preserve"> IF( ISERROR(INDIRECT(  "'" &amp; $C37 &amp; "'" &amp;  "!"   &amp;  "H" &amp; $L37) ), "n/a", INDIRECT(  "'" &amp; $C37 &amp; "'" &amp;  "!"   &amp;   "H" &amp;  $L37  ) )</f>
        <v>2.9952000000000001</v>
      </c>
      <c r="S37" s="48" cm="1">
        <f t="array" aca="1" ref="S37" ca="1" xml:space="preserve"> IF( ISERROR(INDIRECT(  "'" &amp; $C37 &amp; "'" &amp;  "!"   &amp;  "I" &amp; $L37) ), "n/a", INDIRECT(  "'" &amp; $C37 &amp; "'" &amp;  "!"   &amp;   "I" &amp;  $L37  ) )</f>
        <v>6.3778000000000006</v>
      </c>
      <c r="T37" s="49" cm="1">
        <f t="array" aca="1" ref="T37" ca="1" xml:space="preserve"> IF( ISERROR(INDIRECT(  "'" &amp; $C37 &amp; "'" &amp;  "!"   &amp;  "J" &amp; $L37) ), "n/a", INDIRECT(  "'" &amp; $C37 &amp; "'" &amp;  "!"   &amp;   "J" &amp;  $L37  ) )</f>
        <v>8.5657000000000014</v>
      </c>
      <c r="U37" s="29"/>
      <c r="V37" s="36">
        <f t="shared" si="3"/>
        <v>37</v>
      </c>
      <c r="W37" s="40" t="str">
        <f t="shared" si="5"/>
        <v>2083_02</v>
      </c>
      <c r="X37" s="47" cm="1">
        <f t="array" aca="1" ref="X37" ca="1" xml:space="preserve"> IF( ISERROR(INDIRECT(  "'" &amp; $C37 &amp; "'" &amp;  "!"   &amp;  "D" &amp; $V37) ), "n/a", INDIRECT(  "'" &amp; $C37 &amp; "'" &amp;  "!"   &amp;   "D" &amp;  $V37  ) )</f>
        <v>0.49139999999999995</v>
      </c>
      <c r="Y37" s="48" cm="1">
        <f t="array" aca="1" ref="Y37" ca="1" xml:space="preserve"> IF( ISERROR(INDIRECT(  "'" &amp; $C37 &amp; "'" &amp;  "!"   &amp;  "E" &amp; $V37) ), "n/a", INDIRECT(  "'" &amp; $C37 &amp; "'" &amp;  "!"   &amp;   "E" &amp;  $V37  ) )</f>
        <v>0.57697499999999979</v>
      </c>
      <c r="Z37" s="48" cm="1">
        <f t="array" aca="1" ref="Z37" ca="1" xml:space="preserve"> IF( ISERROR(INDIRECT(  "'" &amp; $C37 &amp; "'" &amp;  "!"   &amp;  "F" &amp; $V37) ), "n/a", INDIRECT(  "'" &amp; $C37 &amp; "'" &amp;  "!"   &amp;   "F" &amp;  $V37  ) )</f>
        <v>0.70745499999999983</v>
      </c>
      <c r="AA37" s="48" cm="1">
        <f t="array" aca="1" ref="AA37" ca="1" xml:space="preserve"> IF( ISERROR(INDIRECT(  "'" &amp; $C37 &amp; "'" &amp;  "!"   &amp;  "G" &amp; $V37) ), "n/a", INDIRECT(  "'" &amp; $C37 &amp; "'" &amp;  "!"   &amp;   "G" &amp;  $V37  ) )</f>
        <v>0.96789000000000014</v>
      </c>
      <c r="AB37" s="48" cm="1">
        <f t="array" aca="1" ref="AB37" ca="1" xml:space="preserve"> IF( ISERROR(INDIRECT(  "'" &amp; $C37 &amp; "'" &amp;  "!"   &amp;  "H" &amp; $V37) ), "n/a", INDIRECT(  "'" &amp; $C37 &amp; "'" &amp;  "!"   &amp;   "H" &amp;  $V37  ) )</f>
        <v>1.6127999999999998</v>
      </c>
      <c r="AC37" s="48" cm="1">
        <f t="array" aca="1" ref="AC37" ca="1" xml:space="preserve"> IF( ISERROR(INDIRECT(  "'" &amp; $C37 &amp; "'" &amp;  "!"   &amp;  "I" &amp; $V37) ), "n/a", INDIRECT(  "'" &amp; $C37 &amp; "'" &amp;  "!"   &amp;   "I" &amp;  $V37  ) )</f>
        <v>3.4342000000000001</v>
      </c>
      <c r="AD37" s="49" cm="1">
        <f t="array" aca="1" ref="AD37" ca="1" xml:space="preserve"> IF( ISERROR(INDIRECT(  "'" &amp; $C37 &amp; "'" &amp;  "!"   &amp;  "J" &amp; $V37) ), "n/a", INDIRECT(  "'" &amp; $C37 &amp; "'" &amp;  "!"   &amp;   "J" &amp;  $V37  ) )</f>
        <v>4.6123000000000003</v>
      </c>
      <c r="AE37" s="29"/>
      <c r="AF37" s="29"/>
      <c r="AG37" s="29"/>
    </row>
    <row r="38" spans="1:33" ht="19" customHeight="1" x14ac:dyDescent="0.35">
      <c r="A38" s="29"/>
      <c r="B38" s="36">
        <f t="shared" si="4"/>
        <v>29</v>
      </c>
      <c r="C38" s="40" t="s">
        <v>44</v>
      </c>
      <c r="D38" s="32" cm="1">
        <f t="array" aca="1" ref="D38" ca="1" xml:space="preserve"> IF( ISERROR(INDIRECT(  "'" &amp; $C38 &amp; "'" &amp;  "!"   &amp;  "D" &amp; $B38) ), "n/a", INDIRECT(  "'" &amp; $C38 &amp; "'" &amp;  "!"   &amp;   "D" &amp;  $B38  ) )</f>
        <v>0.69299999999999995</v>
      </c>
      <c r="E38" s="33" cm="1">
        <f t="array" aca="1" ref="E38" ca="1" xml:space="preserve"> IF( ISERROR(INDIRECT(  "'" &amp; $C38 &amp; "'" &amp;  "!"   &amp;  "E" &amp; $B38) ), "n/a", INDIRECT(  "'" &amp; $C38 &amp; "'" &amp;  "!"   &amp;   "E" &amp;  $B38  ) )</f>
        <v>0.82424999999999982</v>
      </c>
      <c r="F38" s="33" cm="1">
        <f t="array" aca="1" ref="F38" ca="1" xml:space="preserve"> IF( ISERROR(INDIRECT(  "'" &amp; $C38 &amp; "'" &amp;  "!"   &amp;  "F" &amp; $B38) ), "n/a", INDIRECT(  "'" &amp; $C38 &amp; "'" &amp;  "!"   &amp;   "F" &amp;  $B38  ) )</f>
        <v>1.0063</v>
      </c>
      <c r="G38" s="33" cm="1">
        <f t="array" aca="1" ref="G38" ca="1" xml:space="preserve"> IF( ISERROR(INDIRECT(  "'" &amp; $C38 &amp; "'" &amp;  "!"   &amp;  "G" &amp; $B38) ), "n/a", INDIRECT(  "'" &amp; $C38 &amp; "'" &amp;  "!"   &amp;   "G" &amp;  $B38  ) )</f>
        <v>1.3783000000000001</v>
      </c>
      <c r="H38" s="33" cm="1">
        <f t="array" aca="1" ref="H38" ca="1" xml:space="preserve"> IF( ISERROR(INDIRECT(  "'" &amp; $C38 &amp; "'" &amp;  "!"   &amp;  "H" &amp; $B38) ), "n/a", INDIRECT(  "'" &amp; $C38 &amp; "'" &amp;  "!"   &amp;   "H" &amp;  $B38  ) )</f>
        <v>2.298</v>
      </c>
      <c r="I38" s="33" cm="1">
        <f t="array" aca="1" ref="I38" ca="1" xml:space="preserve"> IF( ISERROR(INDIRECT(  "'" &amp; $C38 &amp; "'" &amp;  "!"   &amp;  "I" &amp; $B38) ), "n/a", INDIRECT(  "'" &amp; $C38 &amp; "'" &amp;  "!"   &amp;   "I" &amp;  $B38  ) )</f>
        <v>4.8949999999999996</v>
      </c>
      <c r="J38" s="34" cm="1">
        <f t="array" aca="1" ref="J38" ca="1" xml:space="preserve"> IF( ISERROR(INDIRECT(  "'" &amp; $C38 &amp; "'" &amp;  "!"   &amp;  "J" &amp; $B38) ), "n/a", INDIRECT(  "'" &amp; $C38 &amp; "'" &amp;  "!"   &amp;   "J" &amp;  $B38  ) )</f>
        <v>6.5840000000000005</v>
      </c>
      <c r="K38" s="29"/>
      <c r="L38" s="36">
        <f t="shared" si="2"/>
        <v>33</v>
      </c>
      <c r="M38" s="40" t="str">
        <f t="shared" si="0"/>
        <v>2083_03</v>
      </c>
      <c r="N38" s="32" cm="1">
        <f t="array" aca="1" ref="N38" ca="1" xml:space="preserve"> IF( ISERROR(INDIRECT(  "'" &amp; $C38 &amp; "'" &amp;  "!"   &amp;  "D" &amp; $L38) ), "n/a", INDIRECT(  "'" &amp; $C38 &amp; "'" &amp;  "!"   &amp;   "D" &amp;  $L38  ) )</f>
        <v>0.90089999999999992</v>
      </c>
      <c r="O38" s="33" cm="1">
        <f t="array" aca="1" ref="O38" ca="1" xml:space="preserve"> IF( ISERROR(INDIRECT(  "'" &amp; $C38 &amp; "'" &amp;  "!"   &amp;  "E" &amp; $L38) ), "n/a", INDIRECT(  "'" &amp; $C38 &amp; "'" &amp;  "!"   &amp;   "E" &amp;  $L38  ) )</f>
        <v>1.0715249999999998</v>
      </c>
      <c r="P38" s="33" cm="1">
        <f t="array" aca="1" ref="P38" ca="1" xml:space="preserve"> IF( ISERROR(INDIRECT(  "'" &amp; $C38 &amp; "'" &amp;  "!"   &amp;  "F" &amp; $L38) ), "n/a", INDIRECT(  "'" &amp; $C38 &amp; "'" &amp;  "!"   &amp;   "F" &amp;  $L38  ) )</f>
        <v>1.30819</v>
      </c>
      <c r="Q38" s="33" cm="1">
        <f t="array" aca="1" ref="Q38" ca="1" xml:space="preserve"> IF( ISERROR(INDIRECT(  "'" &amp; $C38 &amp; "'" &amp;  "!"   &amp;  "G" &amp; $L38) ), "n/a", INDIRECT(  "'" &amp; $C38 &amp; "'" &amp;  "!"   &amp;   "G" &amp;  $L38  ) )</f>
        <v>1.7917900000000002</v>
      </c>
      <c r="R38" s="33" cm="1">
        <f t="array" aca="1" ref="R38" ca="1" xml:space="preserve"> IF( ISERROR(INDIRECT(  "'" &amp; $C38 &amp; "'" &amp;  "!"   &amp;  "H" &amp; $L38) ), "n/a", INDIRECT(  "'" &amp; $C38 &amp; "'" &amp;  "!"   &amp;   "H" &amp;  $L38  ) )</f>
        <v>2.9874000000000001</v>
      </c>
      <c r="S38" s="33" cm="1">
        <f t="array" aca="1" ref="S38" ca="1" xml:space="preserve"> IF( ISERROR(INDIRECT(  "'" &amp; $C38 &amp; "'" &amp;  "!"   &amp;  "I" &amp; $L38) ), "n/a", INDIRECT(  "'" &amp; $C38 &amp; "'" &amp;  "!"   &amp;   "I" &amp;  $L38  ) )</f>
        <v>6.3634999999999993</v>
      </c>
      <c r="T38" s="34" cm="1">
        <f t="array" aca="1" ref="T38" ca="1" xml:space="preserve"> IF( ISERROR(INDIRECT(  "'" &amp; $C38 &amp; "'" &amp;  "!"   &amp;  "J" &amp; $L38) ), "n/a", INDIRECT(  "'" &amp; $C38 &amp; "'" &amp;  "!"   &amp;   "J" &amp;  $L38  ) )</f>
        <v>8.5592000000000006</v>
      </c>
      <c r="U38" s="29"/>
      <c r="V38" s="36">
        <f t="shared" si="3"/>
        <v>37</v>
      </c>
      <c r="W38" s="40" t="str">
        <f t="shared" si="5"/>
        <v>2083_03</v>
      </c>
      <c r="X38" s="32" cm="1">
        <f t="array" aca="1" ref="X38" ca="1" xml:space="preserve"> IF( ISERROR(INDIRECT(  "'" &amp; $C38 &amp; "'" &amp;  "!"   &amp;  "D" &amp; $V38) ), "n/a", INDIRECT(  "'" &amp; $C38 &amp; "'" &amp;  "!"   &amp;   "D" &amp;  $V38  ) )</f>
        <v>0.48509999999999992</v>
      </c>
      <c r="Y38" s="33" cm="1">
        <f t="array" aca="1" ref="Y38" ca="1" xml:space="preserve"> IF( ISERROR(INDIRECT(  "'" &amp; $C38 &amp; "'" &amp;  "!"   &amp;  "E" &amp; $V38) ), "n/a", INDIRECT(  "'" &amp; $C38 &amp; "'" &amp;  "!"   &amp;   "E" &amp;  $V38  ) )</f>
        <v>0.57697499999999979</v>
      </c>
      <c r="Z38" s="33" cm="1">
        <f t="array" aca="1" ref="Z38" ca="1" xml:space="preserve"> IF( ISERROR(INDIRECT(  "'" &amp; $C38 &amp; "'" &amp;  "!"   &amp;  "F" &amp; $V38) ), "n/a", INDIRECT(  "'" &amp; $C38 &amp; "'" &amp;  "!"   &amp;   "F" &amp;  $V38  ) )</f>
        <v>0.70440999999999998</v>
      </c>
      <c r="AA38" s="33" cm="1">
        <f t="array" aca="1" ref="AA38" ca="1" xml:space="preserve"> IF( ISERROR(INDIRECT(  "'" &amp; $C38 &amp; "'" &amp;  "!"   &amp;  "G" &amp; $V38) ), "n/a", INDIRECT(  "'" &amp; $C38 &amp; "'" &amp;  "!"   &amp;   "G" &amp;  $V38  ) )</f>
        <v>0.96480999999999995</v>
      </c>
      <c r="AB38" s="33" cm="1">
        <f t="array" aca="1" ref="AB38" ca="1" xml:space="preserve"> IF( ISERROR(INDIRECT(  "'" &amp; $C38 &amp; "'" &amp;  "!"   &amp;  "H" &amp; $V38) ), "n/a", INDIRECT(  "'" &amp; $C38 &amp; "'" &amp;  "!"   &amp;   "H" &amp;  $V38  ) )</f>
        <v>1.6086</v>
      </c>
      <c r="AC38" s="33" cm="1">
        <f t="array" aca="1" ref="AC38" ca="1" xml:space="preserve"> IF( ISERROR(INDIRECT(  "'" &amp; $C38 &amp; "'" &amp;  "!"   &amp;  "I" &amp; $V38) ), "n/a", INDIRECT(  "'" &amp; $C38 &amp; "'" &amp;  "!"   &amp;   "I" &amp;  $V38  ) )</f>
        <v>3.4264999999999994</v>
      </c>
      <c r="AD38" s="34" cm="1">
        <f t="array" aca="1" ref="AD38" ca="1" xml:space="preserve"> IF( ISERROR(INDIRECT(  "'" &amp; $C38 &amp; "'" &amp;  "!"   &amp;  "J" &amp; $V38) ), "n/a", INDIRECT(  "'" &amp; $C38 &amp; "'" &amp;  "!"   &amp;   "J" &amp;  $V38  ) )</f>
        <v>4.6088000000000005</v>
      </c>
      <c r="AE38" s="29"/>
      <c r="AF38" s="29"/>
      <c r="AG38" s="29"/>
    </row>
    <row r="39" spans="1:33" ht="19" customHeight="1" x14ac:dyDescent="0.35">
      <c r="A39" s="29"/>
      <c r="B39" s="36">
        <f t="shared" si="4"/>
        <v>29</v>
      </c>
      <c r="C39" s="40" t="s">
        <v>45</v>
      </c>
      <c r="D39" s="47" t="str" cm="1">
        <f t="array" aca="1" ref="D39" ca="1" xml:space="preserve"> IF( ISERROR(INDIRECT(  "'" &amp; $C39 &amp; "'" &amp;  "!"   &amp;  "D" &amp; $B39) ), "n/a", INDIRECT(  "'" &amp; $C39 &amp; "'" &amp;  "!"   &amp;   "D" &amp;  $B39  ) )</f>
        <v>n/a</v>
      </c>
      <c r="E39" s="48" t="str" cm="1">
        <f t="array" aca="1" ref="E39" ca="1" xml:space="preserve"> IF( ISERROR(INDIRECT(  "'" &amp; $C39 &amp; "'" &amp;  "!"   &amp;  "E" &amp; $B39) ), "n/a", INDIRECT(  "'" &amp; $C39 &amp; "'" &amp;  "!"   &amp;   "E" &amp;  $B39  ) )</f>
        <v>n/a</v>
      </c>
      <c r="F39" s="48" t="str" cm="1">
        <f t="array" aca="1" ref="F39" ca="1" xml:space="preserve"> IF( ISERROR(INDIRECT(  "'" &amp; $C39 &amp; "'" &amp;  "!"   &amp;  "F" &amp; $B39) ), "n/a", INDIRECT(  "'" &amp; $C39 &amp; "'" &amp;  "!"   &amp;   "F" &amp;  $B39  ) )</f>
        <v>n/a</v>
      </c>
      <c r="G39" s="48" t="str" cm="1">
        <f t="array" aca="1" ref="G39" ca="1" xml:space="preserve"> IF( ISERROR(INDIRECT(  "'" &amp; $C39 &amp; "'" &amp;  "!"   &amp;  "G" &amp; $B39) ), "n/a", INDIRECT(  "'" &amp; $C39 &amp; "'" &amp;  "!"   &amp;   "G" &amp;  $B39  ) )</f>
        <v>n/a</v>
      </c>
      <c r="H39" s="48" t="str" cm="1">
        <f t="array" aca="1" ref="H39" ca="1" xml:space="preserve"> IF( ISERROR(INDIRECT(  "'" &amp; $C39 &amp; "'" &amp;  "!"   &amp;  "H" &amp; $B39) ), "n/a", INDIRECT(  "'" &amp; $C39 &amp; "'" &amp;  "!"   &amp;   "H" &amp;  $B39  ) )</f>
        <v>n/a</v>
      </c>
      <c r="I39" s="48" t="str" cm="1">
        <f t="array" aca="1" ref="I39" ca="1" xml:space="preserve"> IF( ISERROR(INDIRECT(  "'" &amp; $C39 &amp; "'" &amp;  "!"   &amp;  "I" &amp; $B39) ), "n/a", INDIRECT(  "'" &amp; $C39 &amp; "'" &amp;  "!"   &amp;   "I" &amp;  $B39  ) )</f>
        <v>n/a</v>
      </c>
      <c r="J39" s="49" t="str" cm="1">
        <f t="array" aca="1" ref="J39" ca="1" xml:space="preserve"> IF( ISERROR(INDIRECT(  "'" &amp; $C39 &amp; "'" &amp;  "!"   &amp;  "J" &amp; $B39) ), "n/a", INDIRECT(  "'" &amp; $C39 &amp; "'" &amp;  "!"   &amp;   "J" &amp;  $B39  ) )</f>
        <v>n/a</v>
      </c>
      <c r="K39" s="29"/>
      <c r="L39" s="36">
        <f t="shared" si="2"/>
        <v>33</v>
      </c>
      <c r="M39" s="40" t="str">
        <f t="shared" si="0"/>
        <v>2083_04</v>
      </c>
      <c r="N39" s="47" t="str" cm="1">
        <f t="array" aca="1" ref="N39" ca="1" xml:space="preserve"> IF( ISERROR(INDIRECT(  "'" &amp; $C39 &amp; "'" &amp;  "!"   &amp;  "D" &amp; $L39) ), "n/a", INDIRECT(  "'" &amp; $C39 &amp; "'" &amp;  "!"   &amp;   "D" &amp;  $L39  ) )</f>
        <v>n/a</v>
      </c>
      <c r="O39" s="48" t="str" cm="1">
        <f t="array" aca="1" ref="O39" ca="1" xml:space="preserve"> IF( ISERROR(INDIRECT(  "'" &amp; $C39 &amp; "'" &amp;  "!"   &amp;  "E" &amp; $L39) ), "n/a", INDIRECT(  "'" &amp; $C39 &amp; "'" &amp;  "!"   &amp;   "E" &amp;  $L39  ) )</f>
        <v>n/a</v>
      </c>
      <c r="P39" s="48" t="str" cm="1">
        <f t="array" aca="1" ref="P39" ca="1" xml:space="preserve"> IF( ISERROR(INDIRECT(  "'" &amp; $C39 &amp; "'" &amp;  "!"   &amp;  "F" &amp; $L39) ), "n/a", INDIRECT(  "'" &amp; $C39 &amp; "'" &amp;  "!"   &amp;   "F" &amp;  $L39  ) )</f>
        <v>n/a</v>
      </c>
      <c r="Q39" s="48" t="str" cm="1">
        <f t="array" aca="1" ref="Q39" ca="1" xml:space="preserve"> IF( ISERROR(INDIRECT(  "'" &amp; $C39 &amp; "'" &amp;  "!"   &amp;  "G" &amp; $L39) ), "n/a", INDIRECT(  "'" &amp; $C39 &amp; "'" &amp;  "!"   &amp;   "G" &amp;  $L39  ) )</f>
        <v>n/a</v>
      </c>
      <c r="R39" s="48" t="str" cm="1">
        <f t="array" aca="1" ref="R39" ca="1" xml:space="preserve"> IF( ISERROR(INDIRECT(  "'" &amp; $C39 &amp; "'" &amp;  "!"   &amp;  "H" &amp; $L39) ), "n/a", INDIRECT(  "'" &amp; $C39 &amp; "'" &amp;  "!"   &amp;   "H" &amp;  $L39  ) )</f>
        <v>n/a</v>
      </c>
      <c r="S39" s="48" t="str" cm="1">
        <f t="array" aca="1" ref="S39" ca="1" xml:space="preserve"> IF( ISERROR(INDIRECT(  "'" &amp; $C39 &amp; "'" &amp;  "!"   &amp;  "I" &amp; $L39) ), "n/a", INDIRECT(  "'" &amp; $C39 &amp; "'" &amp;  "!"   &amp;   "I" &amp;  $L39  ) )</f>
        <v>n/a</v>
      </c>
      <c r="T39" s="49" t="str" cm="1">
        <f t="array" aca="1" ref="T39" ca="1" xml:space="preserve"> IF( ISERROR(INDIRECT(  "'" &amp; $C39 &amp; "'" &amp;  "!"   &amp;  "J" &amp; $L39) ), "n/a", INDIRECT(  "'" &amp; $C39 &amp; "'" &amp;  "!"   &amp;   "J" &amp;  $L39  ) )</f>
        <v>n/a</v>
      </c>
      <c r="U39" s="29"/>
      <c r="V39" s="36">
        <f t="shared" si="3"/>
        <v>37</v>
      </c>
      <c r="W39" s="40" t="str">
        <f t="shared" si="5"/>
        <v>2083_04</v>
      </c>
      <c r="X39" s="47" t="str" cm="1">
        <f t="array" aca="1" ref="X39" ca="1" xml:space="preserve"> IF( ISERROR(INDIRECT(  "'" &amp; $C39 &amp; "'" &amp;  "!"   &amp;  "D" &amp; $V39) ), "n/a", INDIRECT(  "'" &amp; $C39 &amp; "'" &amp;  "!"   &amp;   "D" &amp;  $V39  ) )</f>
        <v>n/a</v>
      </c>
      <c r="Y39" s="48" t="str" cm="1">
        <f t="array" aca="1" ref="Y39" ca="1" xml:space="preserve"> IF( ISERROR(INDIRECT(  "'" &amp; $C39 &amp; "'" &amp;  "!"   &amp;  "E" &amp; $V39) ), "n/a", INDIRECT(  "'" &amp; $C39 &amp; "'" &amp;  "!"   &amp;   "E" &amp;  $V39  ) )</f>
        <v>n/a</v>
      </c>
      <c r="Z39" s="48" t="str" cm="1">
        <f t="array" aca="1" ref="Z39" ca="1" xml:space="preserve"> IF( ISERROR(INDIRECT(  "'" &amp; $C39 &amp; "'" &amp;  "!"   &amp;  "F" &amp; $V39) ), "n/a", INDIRECT(  "'" &amp; $C39 &amp; "'" &amp;  "!"   &amp;   "F" &amp;  $V39  ) )</f>
        <v>n/a</v>
      </c>
      <c r="AA39" s="48" t="str" cm="1">
        <f t="array" aca="1" ref="AA39" ca="1" xml:space="preserve"> IF( ISERROR(INDIRECT(  "'" &amp; $C39 &amp; "'" &amp;  "!"   &amp;  "G" &amp; $V39) ), "n/a", INDIRECT(  "'" &amp; $C39 &amp; "'" &amp;  "!"   &amp;   "G" &amp;  $V39  ) )</f>
        <v>n/a</v>
      </c>
      <c r="AB39" s="48" t="str" cm="1">
        <f t="array" aca="1" ref="AB39" ca="1" xml:space="preserve"> IF( ISERROR(INDIRECT(  "'" &amp; $C39 &amp; "'" &amp;  "!"   &amp;  "H" &amp; $V39) ), "n/a", INDIRECT(  "'" &amp; $C39 &amp; "'" &amp;  "!"   &amp;   "H" &amp;  $V39  ) )</f>
        <v>n/a</v>
      </c>
      <c r="AC39" s="48" t="str" cm="1">
        <f t="array" aca="1" ref="AC39" ca="1" xml:space="preserve"> IF( ISERROR(INDIRECT(  "'" &amp; $C39 &amp; "'" &amp;  "!"   &amp;  "I" &amp; $V39) ), "n/a", INDIRECT(  "'" &amp; $C39 &amp; "'" &amp;  "!"   &amp;   "I" &amp;  $V39  ) )</f>
        <v>n/a</v>
      </c>
      <c r="AD39" s="49" t="str" cm="1">
        <f t="array" aca="1" ref="AD39" ca="1" xml:space="preserve"> IF( ISERROR(INDIRECT(  "'" &amp; $C39 &amp; "'" &amp;  "!"   &amp;  "J" &amp; $V39) ), "n/a", INDIRECT(  "'" &amp; $C39 &amp; "'" &amp;  "!"   &amp;   "J" &amp;  $V39  ) )</f>
        <v>n/a</v>
      </c>
      <c r="AE39" s="29"/>
      <c r="AF39" s="29"/>
      <c r="AG39" s="29"/>
    </row>
    <row r="40" spans="1:33" ht="19" customHeight="1" x14ac:dyDescent="0.35">
      <c r="A40" s="29"/>
      <c r="B40" s="36">
        <f t="shared" si="4"/>
        <v>29</v>
      </c>
      <c r="C40" s="40" t="s">
        <v>46</v>
      </c>
      <c r="D40" s="47" t="str" cm="1">
        <f t="array" aca="1" ref="D40" ca="1" xml:space="preserve"> IF( ISERROR(INDIRECT(  "'" &amp; $C40 &amp; "'" &amp;  "!"   &amp;  "D" &amp; $B40) ), "n/a", INDIRECT(  "'" &amp; $C40 &amp; "'" &amp;  "!"   &amp;   "D" &amp;  $B40  ) )</f>
        <v>n/a</v>
      </c>
      <c r="E40" s="48" t="str" cm="1">
        <f t="array" aca="1" ref="E40" ca="1" xml:space="preserve"> IF( ISERROR(INDIRECT(  "'" &amp; $C40 &amp; "'" &amp;  "!"   &amp;  "E" &amp; $B40) ), "n/a", INDIRECT(  "'" &amp; $C40 &amp; "'" &amp;  "!"   &amp;   "E" &amp;  $B40  ) )</f>
        <v>n/a</v>
      </c>
      <c r="F40" s="48" t="str" cm="1">
        <f t="array" aca="1" ref="F40" ca="1" xml:space="preserve"> IF( ISERROR(INDIRECT(  "'" &amp; $C40 &amp; "'" &amp;  "!"   &amp;  "F" &amp; $B40) ), "n/a", INDIRECT(  "'" &amp; $C40 &amp; "'" &amp;  "!"   &amp;   "F" &amp;  $B40  ) )</f>
        <v>n/a</v>
      </c>
      <c r="G40" s="48" t="str" cm="1">
        <f t="array" aca="1" ref="G40" ca="1" xml:space="preserve"> IF( ISERROR(INDIRECT(  "'" &amp; $C40 &amp; "'" &amp;  "!"   &amp;  "G" &amp; $B40) ), "n/a", INDIRECT(  "'" &amp; $C40 &amp; "'" &amp;  "!"   &amp;   "G" &amp;  $B40  ) )</f>
        <v>n/a</v>
      </c>
      <c r="H40" s="48" t="str" cm="1">
        <f t="array" aca="1" ref="H40" ca="1" xml:space="preserve"> IF( ISERROR(INDIRECT(  "'" &amp; $C40 &amp; "'" &amp;  "!"   &amp;  "H" &amp; $B40) ), "n/a", INDIRECT(  "'" &amp; $C40 &amp; "'" &amp;  "!"   &amp;   "H" &amp;  $B40  ) )</f>
        <v>n/a</v>
      </c>
      <c r="I40" s="48" t="str" cm="1">
        <f t="array" aca="1" ref="I40" ca="1" xml:space="preserve"> IF( ISERROR(INDIRECT(  "'" &amp; $C40 &amp; "'" &amp;  "!"   &amp;  "I" &amp; $B40) ), "n/a", INDIRECT(  "'" &amp; $C40 &amp; "'" &amp;  "!"   &amp;   "I" &amp;  $B40  ) )</f>
        <v>n/a</v>
      </c>
      <c r="J40" s="49" t="str" cm="1">
        <f t="array" aca="1" ref="J40" ca="1" xml:space="preserve"> IF( ISERROR(INDIRECT(  "'" &amp; $C40 &amp; "'" &amp;  "!"   &amp;  "J" &amp; $B40) ), "n/a", INDIRECT(  "'" &amp; $C40 &amp; "'" &amp;  "!"   &amp;   "J" &amp;  $B40  ) )</f>
        <v>n/a</v>
      </c>
      <c r="K40" s="29"/>
      <c r="L40" s="36">
        <f t="shared" si="2"/>
        <v>33</v>
      </c>
      <c r="M40" s="40" t="str">
        <f t="shared" si="0"/>
        <v>2083_05</v>
      </c>
      <c r="N40" s="47" t="str" cm="1">
        <f t="array" aca="1" ref="N40" ca="1" xml:space="preserve"> IF( ISERROR(INDIRECT(  "'" &amp; $C40 &amp; "'" &amp;  "!"   &amp;  "D" &amp; $L40) ), "n/a", INDIRECT(  "'" &amp; $C40 &amp; "'" &amp;  "!"   &amp;   "D" &amp;  $L40  ) )</f>
        <v>n/a</v>
      </c>
      <c r="O40" s="48" t="str" cm="1">
        <f t="array" aca="1" ref="O40" ca="1" xml:space="preserve"> IF( ISERROR(INDIRECT(  "'" &amp; $C40 &amp; "'" &amp;  "!"   &amp;  "E" &amp; $L40) ), "n/a", INDIRECT(  "'" &amp; $C40 &amp; "'" &amp;  "!"   &amp;   "E" &amp;  $L40  ) )</f>
        <v>n/a</v>
      </c>
      <c r="P40" s="48" t="str" cm="1">
        <f t="array" aca="1" ref="P40" ca="1" xml:space="preserve"> IF( ISERROR(INDIRECT(  "'" &amp; $C40 &amp; "'" &amp;  "!"   &amp;  "F" &amp; $L40) ), "n/a", INDIRECT(  "'" &amp; $C40 &amp; "'" &amp;  "!"   &amp;   "F" &amp;  $L40  ) )</f>
        <v>n/a</v>
      </c>
      <c r="Q40" s="48" t="str" cm="1">
        <f t="array" aca="1" ref="Q40" ca="1" xml:space="preserve"> IF( ISERROR(INDIRECT(  "'" &amp; $C40 &amp; "'" &amp;  "!"   &amp;  "G" &amp; $L40) ), "n/a", INDIRECT(  "'" &amp; $C40 &amp; "'" &amp;  "!"   &amp;   "G" &amp;  $L40  ) )</f>
        <v>n/a</v>
      </c>
      <c r="R40" s="48" t="str" cm="1">
        <f t="array" aca="1" ref="R40" ca="1" xml:space="preserve"> IF( ISERROR(INDIRECT(  "'" &amp; $C40 &amp; "'" &amp;  "!"   &amp;  "H" &amp; $L40) ), "n/a", INDIRECT(  "'" &amp; $C40 &amp; "'" &amp;  "!"   &amp;   "H" &amp;  $L40  ) )</f>
        <v>n/a</v>
      </c>
      <c r="S40" s="48" t="str" cm="1">
        <f t="array" aca="1" ref="S40" ca="1" xml:space="preserve"> IF( ISERROR(INDIRECT(  "'" &amp; $C40 &amp; "'" &amp;  "!"   &amp;  "I" &amp; $L40) ), "n/a", INDIRECT(  "'" &amp; $C40 &amp; "'" &amp;  "!"   &amp;   "I" &amp;  $L40  ) )</f>
        <v>n/a</v>
      </c>
      <c r="T40" s="49" t="str" cm="1">
        <f t="array" aca="1" ref="T40" ca="1" xml:space="preserve"> IF( ISERROR(INDIRECT(  "'" &amp; $C40 &amp; "'" &amp;  "!"   &amp;  "J" &amp; $L40) ), "n/a", INDIRECT(  "'" &amp; $C40 &amp; "'" &amp;  "!"   &amp;   "J" &amp;  $L40  ) )</f>
        <v>n/a</v>
      </c>
      <c r="U40" s="29"/>
      <c r="V40" s="36">
        <f t="shared" si="3"/>
        <v>37</v>
      </c>
      <c r="W40" s="40" t="str">
        <f t="shared" si="5"/>
        <v>2083_05</v>
      </c>
      <c r="X40" s="47" t="str" cm="1">
        <f t="array" aca="1" ref="X40" ca="1" xml:space="preserve"> IF( ISERROR(INDIRECT(  "'" &amp; $C40 &amp; "'" &amp;  "!"   &amp;  "D" &amp; $V40) ), "n/a", INDIRECT(  "'" &amp; $C40 &amp; "'" &amp;  "!"   &amp;   "D" &amp;  $V40  ) )</f>
        <v>n/a</v>
      </c>
      <c r="Y40" s="48" t="str" cm="1">
        <f t="array" aca="1" ref="Y40" ca="1" xml:space="preserve"> IF( ISERROR(INDIRECT(  "'" &amp; $C40 &amp; "'" &amp;  "!"   &amp;  "E" &amp; $V40) ), "n/a", INDIRECT(  "'" &amp; $C40 &amp; "'" &amp;  "!"   &amp;   "E" &amp;  $V40  ) )</f>
        <v>n/a</v>
      </c>
      <c r="Z40" s="48" t="str" cm="1">
        <f t="array" aca="1" ref="Z40" ca="1" xml:space="preserve"> IF( ISERROR(INDIRECT(  "'" &amp; $C40 &amp; "'" &amp;  "!"   &amp;  "F" &amp; $V40) ), "n/a", INDIRECT(  "'" &amp; $C40 &amp; "'" &amp;  "!"   &amp;   "F" &amp;  $V40  ) )</f>
        <v>n/a</v>
      </c>
      <c r="AA40" s="48" t="str" cm="1">
        <f t="array" aca="1" ref="AA40" ca="1" xml:space="preserve"> IF( ISERROR(INDIRECT(  "'" &amp; $C40 &amp; "'" &amp;  "!"   &amp;  "G" &amp; $V40) ), "n/a", INDIRECT(  "'" &amp; $C40 &amp; "'" &amp;  "!"   &amp;   "G" &amp;  $V40  ) )</f>
        <v>n/a</v>
      </c>
      <c r="AB40" s="48" t="str" cm="1">
        <f t="array" aca="1" ref="AB40" ca="1" xml:space="preserve"> IF( ISERROR(INDIRECT(  "'" &amp; $C40 &amp; "'" &amp;  "!"   &amp;  "H" &amp; $V40) ), "n/a", INDIRECT(  "'" &amp; $C40 &amp; "'" &amp;  "!"   &amp;   "H" &amp;  $V40  ) )</f>
        <v>n/a</v>
      </c>
      <c r="AC40" s="48" t="str" cm="1">
        <f t="array" aca="1" ref="AC40" ca="1" xml:space="preserve"> IF( ISERROR(INDIRECT(  "'" &amp; $C40 &amp; "'" &amp;  "!"   &amp;  "I" &amp; $V40) ), "n/a", INDIRECT(  "'" &amp; $C40 &amp; "'" &amp;  "!"   &amp;   "I" &amp;  $V40  ) )</f>
        <v>n/a</v>
      </c>
      <c r="AD40" s="49" t="str" cm="1">
        <f t="array" aca="1" ref="AD40" ca="1" xml:space="preserve"> IF( ISERROR(INDIRECT(  "'" &amp; $C40 &amp; "'" &amp;  "!"   &amp;  "J" &amp; $V40) ), "n/a", INDIRECT(  "'" &amp; $C40 &amp; "'" &amp;  "!"   &amp;   "J" &amp;  $V40  ) )</f>
        <v>n/a</v>
      </c>
      <c r="AE40" s="29"/>
      <c r="AF40" s="29"/>
      <c r="AG40" s="29"/>
    </row>
    <row r="41" spans="1:33" ht="19" customHeight="1" x14ac:dyDescent="0.35">
      <c r="A41" s="29"/>
      <c r="B41" s="36">
        <f t="shared" si="4"/>
        <v>29</v>
      </c>
      <c r="C41" s="40" t="s">
        <v>47</v>
      </c>
      <c r="D41" s="47" t="str" cm="1">
        <f t="array" aca="1" ref="D41" ca="1" xml:space="preserve"> IF( ISERROR(INDIRECT(  "'" &amp; $C41 &amp; "'" &amp;  "!"   &amp;  "D" &amp; $B41) ), "n/a", INDIRECT(  "'" &amp; $C41 &amp; "'" &amp;  "!"   &amp;   "D" &amp;  $B41  ) )</f>
        <v>n/a</v>
      </c>
      <c r="E41" s="48" t="str" cm="1">
        <f t="array" aca="1" ref="E41" ca="1" xml:space="preserve"> IF( ISERROR(INDIRECT(  "'" &amp; $C41 &amp; "'" &amp;  "!"   &amp;  "E" &amp; $B41) ), "n/a", INDIRECT(  "'" &amp; $C41 &amp; "'" &amp;  "!"   &amp;   "E" &amp;  $B41  ) )</f>
        <v>n/a</v>
      </c>
      <c r="F41" s="48" t="str" cm="1">
        <f t="array" aca="1" ref="F41" ca="1" xml:space="preserve"> IF( ISERROR(INDIRECT(  "'" &amp; $C41 &amp; "'" &amp;  "!"   &amp;  "F" &amp; $B41) ), "n/a", INDIRECT(  "'" &amp; $C41 &amp; "'" &amp;  "!"   &amp;   "F" &amp;  $B41  ) )</f>
        <v>n/a</v>
      </c>
      <c r="G41" s="48" t="str" cm="1">
        <f t="array" aca="1" ref="G41" ca="1" xml:space="preserve"> IF( ISERROR(INDIRECT(  "'" &amp; $C41 &amp; "'" &amp;  "!"   &amp;  "G" &amp; $B41) ), "n/a", INDIRECT(  "'" &amp; $C41 &amp; "'" &amp;  "!"   &amp;   "G" &amp;  $B41  ) )</f>
        <v>n/a</v>
      </c>
      <c r="H41" s="48" t="str" cm="1">
        <f t="array" aca="1" ref="H41" ca="1" xml:space="preserve"> IF( ISERROR(INDIRECT(  "'" &amp; $C41 &amp; "'" &amp;  "!"   &amp;  "H" &amp; $B41) ), "n/a", INDIRECT(  "'" &amp; $C41 &amp; "'" &amp;  "!"   &amp;   "H" &amp;  $B41  ) )</f>
        <v>n/a</v>
      </c>
      <c r="I41" s="48" t="str" cm="1">
        <f t="array" aca="1" ref="I41" ca="1" xml:space="preserve"> IF( ISERROR(INDIRECT(  "'" &amp; $C41 &amp; "'" &amp;  "!"   &amp;  "I" &amp; $B41) ), "n/a", INDIRECT(  "'" &amp; $C41 &amp; "'" &amp;  "!"   &amp;   "I" &amp;  $B41  ) )</f>
        <v>n/a</v>
      </c>
      <c r="J41" s="49" t="str" cm="1">
        <f t="array" aca="1" ref="J41" ca="1" xml:space="preserve"> IF( ISERROR(INDIRECT(  "'" &amp; $C41 &amp; "'" &amp;  "!"   &amp;  "J" &amp; $B41) ), "n/a", INDIRECT(  "'" &amp; $C41 &amp; "'" &amp;  "!"   &amp;   "J" &amp;  $B41  ) )</f>
        <v>n/a</v>
      </c>
      <c r="K41" s="29"/>
      <c r="L41" s="36">
        <f t="shared" si="2"/>
        <v>33</v>
      </c>
      <c r="M41" s="40" t="str">
        <f t="shared" si="0"/>
        <v>2083_06</v>
      </c>
      <c r="N41" s="47" t="str" cm="1">
        <f t="array" aca="1" ref="N41" ca="1" xml:space="preserve"> IF( ISERROR(INDIRECT(  "'" &amp; $C41 &amp; "'" &amp;  "!"   &amp;  "D" &amp; $L41) ), "n/a", INDIRECT(  "'" &amp; $C41 &amp; "'" &amp;  "!"   &amp;   "D" &amp;  $L41  ) )</f>
        <v>n/a</v>
      </c>
      <c r="O41" s="48" t="str" cm="1">
        <f t="array" aca="1" ref="O41" ca="1" xml:space="preserve"> IF( ISERROR(INDIRECT(  "'" &amp; $C41 &amp; "'" &amp;  "!"   &amp;  "E" &amp; $L41) ), "n/a", INDIRECT(  "'" &amp; $C41 &amp; "'" &amp;  "!"   &amp;   "E" &amp;  $L41  ) )</f>
        <v>n/a</v>
      </c>
      <c r="P41" s="48" t="str" cm="1">
        <f t="array" aca="1" ref="P41" ca="1" xml:space="preserve"> IF( ISERROR(INDIRECT(  "'" &amp; $C41 &amp; "'" &amp;  "!"   &amp;  "F" &amp; $L41) ), "n/a", INDIRECT(  "'" &amp; $C41 &amp; "'" &amp;  "!"   &amp;   "F" &amp;  $L41  ) )</f>
        <v>n/a</v>
      </c>
      <c r="Q41" s="48" t="str" cm="1">
        <f t="array" aca="1" ref="Q41" ca="1" xml:space="preserve"> IF( ISERROR(INDIRECT(  "'" &amp; $C41 &amp; "'" &amp;  "!"   &amp;  "G" &amp; $L41) ), "n/a", INDIRECT(  "'" &amp; $C41 &amp; "'" &amp;  "!"   &amp;   "G" &amp;  $L41  ) )</f>
        <v>n/a</v>
      </c>
      <c r="R41" s="48" t="str" cm="1">
        <f t="array" aca="1" ref="R41" ca="1" xml:space="preserve"> IF( ISERROR(INDIRECT(  "'" &amp; $C41 &amp; "'" &amp;  "!"   &amp;  "H" &amp; $L41) ), "n/a", INDIRECT(  "'" &amp; $C41 &amp; "'" &amp;  "!"   &amp;   "H" &amp;  $L41  ) )</f>
        <v>n/a</v>
      </c>
      <c r="S41" s="48" t="str" cm="1">
        <f t="array" aca="1" ref="S41" ca="1" xml:space="preserve"> IF( ISERROR(INDIRECT(  "'" &amp; $C41 &amp; "'" &amp;  "!"   &amp;  "I" &amp; $L41) ), "n/a", INDIRECT(  "'" &amp; $C41 &amp; "'" &amp;  "!"   &amp;   "I" &amp;  $L41  ) )</f>
        <v>n/a</v>
      </c>
      <c r="T41" s="49" t="str" cm="1">
        <f t="array" aca="1" ref="T41" ca="1" xml:space="preserve"> IF( ISERROR(INDIRECT(  "'" &amp; $C41 &amp; "'" &amp;  "!"   &amp;  "J" &amp; $L41) ), "n/a", INDIRECT(  "'" &amp; $C41 &amp; "'" &amp;  "!"   &amp;   "J" &amp;  $L41  ) )</f>
        <v>n/a</v>
      </c>
      <c r="U41" s="29"/>
      <c r="V41" s="36">
        <f t="shared" si="3"/>
        <v>37</v>
      </c>
      <c r="W41" s="40" t="str">
        <f t="shared" si="5"/>
        <v>2083_06</v>
      </c>
      <c r="X41" s="47" t="str" cm="1">
        <f t="array" aca="1" ref="X41" ca="1" xml:space="preserve"> IF( ISERROR(INDIRECT(  "'" &amp; $C41 &amp; "'" &amp;  "!"   &amp;  "D" &amp; $V41) ), "n/a", INDIRECT(  "'" &amp; $C41 &amp; "'" &amp;  "!"   &amp;   "D" &amp;  $V41  ) )</f>
        <v>n/a</v>
      </c>
      <c r="Y41" s="48" t="str" cm="1">
        <f t="array" aca="1" ref="Y41" ca="1" xml:space="preserve"> IF( ISERROR(INDIRECT(  "'" &amp; $C41 &amp; "'" &amp;  "!"   &amp;  "E" &amp; $V41) ), "n/a", INDIRECT(  "'" &amp; $C41 &amp; "'" &amp;  "!"   &amp;   "E" &amp;  $V41  ) )</f>
        <v>n/a</v>
      </c>
      <c r="Z41" s="48" t="str" cm="1">
        <f t="array" aca="1" ref="Z41" ca="1" xml:space="preserve"> IF( ISERROR(INDIRECT(  "'" &amp; $C41 &amp; "'" &amp;  "!"   &amp;  "F" &amp; $V41) ), "n/a", INDIRECT(  "'" &amp; $C41 &amp; "'" &amp;  "!"   &amp;   "F" &amp;  $V41  ) )</f>
        <v>n/a</v>
      </c>
      <c r="AA41" s="48" t="str" cm="1">
        <f t="array" aca="1" ref="AA41" ca="1" xml:space="preserve"> IF( ISERROR(INDIRECT(  "'" &amp; $C41 &amp; "'" &amp;  "!"   &amp;  "G" &amp; $V41) ), "n/a", INDIRECT(  "'" &amp; $C41 &amp; "'" &amp;  "!"   &amp;   "G" &amp;  $V41  ) )</f>
        <v>n/a</v>
      </c>
      <c r="AB41" s="48" t="str" cm="1">
        <f t="array" aca="1" ref="AB41" ca="1" xml:space="preserve"> IF( ISERROR(INDIRECT(  "'" &amp; $C41 &amp; "'" &amp;  "!"   &amp;  "H" &amp; $V41) ), "n/a", INDIRECT(  "'" &amp; $C41 &amp; "'" &amp;  "!"   &amp;   "H" &amp;  $V41  ) )</f>
        <v>n/a</v>
      </c>
      <c r="AC41" s="48" t="str" cm="1">
        <f t="array" aca="1" ref="AC41" ca="1" xml:space="preserve"> IF( ISERROR(INDIRECT(  "'" &amp; $C41 &amp; "'" &amp;  "!"   &amp;  "I" &amp; $V41) ), "n/a", INDIRECT(  "'" &amp; $C41 &amp; "'" &amp;  "!"   &amp;   "I" &amp;  $V41  ) )</f>
        <v>n/a</v>
      </c>
      <c r="AD41" s="49" t="str" cm="1">
        <f t="array" aca="1" ref="AD41" ca="1" xml:space="preserve"> IF( ISERROR(INDIRECT(  "'" &amp; $C41 &amp; "'" &amp;  "!"   &amp;  "J" &amp; $V41) ), "n/a", INDIRECT(  "'" &amp; $C41 &amp; "'" &amp;  "!"   &amp;   "J" &amp;  $V41  ) )</f>
        <v>n/a</v>
      </c>
      <c r="AE41" s="29"/>
      <c r="AF41" s="29"/>
      <c r="AG41" s="29"/>
    </row>
    <row r="42" spans="1:33" ht="19" customHeight="1" x14ac:dyDescent="0.35">
      <c r="A42" s="29"/>
      <c r="B42" s="36">
        <f t="shared" si="4"/>
        <v>29</v>
      </c>
      <c r="C42" s="40" t="s">
        <v>48</v>
      </c>
      <c r="D42" s="47" t="str" cm="1">
        <f t="array" aca="1" ref="D42" ca="1" xml:space="preserve"> IF( ISERROR(INDIRECT(  "'" &amp; $C42 &amp; "'" &amp;  "!"   &amp;  "D" &amp; $B42) ), "n/a", INDIRECT(  "'" &amp; $C42 &amp; "'" &amp;  "!"   &amp;   "D" &amp;  $B42  ) )</f>
        <v>n/a</v>
      </c>
      <c r="E42" s="48" t="str" cm="1">
        <f t="array" aca="1" ref="E42" ca="1" xml:space="preserve"> IF( ISERROR(INDIRECT(  "'" &amp; $C42 &amp; "'" &amp;  "!"   &amp;  "E" &amp; $B42) ), "n/a", INDIRECT(  "'" &amp; $C42 &amp; "'" &amp;  "!"   &amp;   "E" &amp;  $B42  ) )</f>
        <v>n/a</v>
      </c>
      <c r="F42" s="48" t="str" cm="1">
        <f t="array" aca="1" ref="F42" ca="1" xml:space="preserve"> IF( ISERROR(INDIRECT(  "'" &amp; $C42 &amp; "'" &amp;  "!"   &amp;  "F" &amp; $B42) ), "n/a", INDIRECT(  "'" &amp; $C42 &amp; "'" &amp;  "!"   &amp;   "F" &amp;  $B42  ) )</f>
        <v>n/a</v>
      </c>
      <c r="G42" s="48" t="str" cm="1">
        <f t="array" aca="1" ref="G42" ca="1" xml:space="preserve"> IF( ISERROR(INDIRECT(  "'" &amp; $C42 &amp; "'" &amp;  "!"   &amp;  "G" &amp; $B42) ), "n/a", INDIRECT(  "'" &amp; $C42 &amp; "'" &amp;  "!"   &amp;   "G" &amp;  $B42  ) )</f>
        <v>n/a</v>
      </c>
      <c r="H42" s="48" t="str" cm="1">
        <f t="array" aca="1" ref="H42" ca="1" xml:space="preserve"> IF( ISERROR(INDIRECT(  "'" &amp; $C42 &amp; "'" &amp;  "!"   &amp;  "H" &amp; $B42) ), "n/a", INDIRECT(  "'" &amp; $C42 &amp; "'" &amp;  "!"   &amp;   "H" &amp;  $B42  ) )</f>
        <v>n/a</v>
      </c>
      <c r="I42" s="48" t="str" cm="1">
        <f t="array" aca="1" ref="I42" ca="1" xml:space="preserve"> IF( ISERROR(INDIRECT(  "'" &amp; $C42 &amp; "'" &amp;  "!"   &amp;  "I" &amp; $B42) ), "n/a", INDIRECT(  "'" &amp; $C42 &amp; "'" &amp;  "!"   &amp;   "I" &amp;  $B42  ) )</f>
        <v>n/a</v>
      </c>
      <c r="J42" s="49" t="str" cm="1">
        <f t="array" aca="1" ref="J42" ca="1" xml:space="preserve"> IF( ISERROR(INDIRECT(  "'" &amp; $C42 &amp; "'" &amp;  "!"   &amp;  "J" &amp; $B42) ), "n/a", INDIRECT(  "'" &amp; $C42 &amp; "'" &amp;  "!"   &amp;   "J" &amp;  $B42  ) )</f>
        <v>n/a</v>
      </c>
      <c r="K42" s="29"/>
      <c r="L42" s="36">
        <f t="shared" si="2"/>
        <v>33</v>
      </c>
      <c r="M42" s="40" t="str">
        <f t="shared" si="0"/>
        <v>2083_07</v>
      </c>
      <c r="N42" s="47" t="str" cm="1">
        <f t="array" aca="1" ref="N42" ca="1" xml:space="preserve"> IF( ISERROR(INDIRECT(  "'" &amp; $C42 &amp; "'" &amp;  "!"   &amp;  "D" &amp; $L42) ), "n/a", INDIRECT(  "'" &amp; $C42 &amp; "'" &amp;  "!"   &amp;   "D" &amp;  $L42  ) )</f>
        <v>n/a</v>
      </c>
      <c r="O42" s="48" t="str" cm="1">
        <f t="array" aca="1" ref="O42" ca="1" xml:space="preserve"> IF( ISERROR(INDIRECT(  "'" &amp; $C42 &amp; "'" &amp;  "!"   &amp;  "E" &amp; $L42) ), "n/a", INDIRECT(  "'" &amp; $C42 &amp; "'" &amp;  "!"   &amp;   "E" &amp;  $L42  ) )</f>
        <v>n/a</v>
      </c>
      <c r="P42" s="48" t="str" cm="1">
        <f t="array" aca="1" ref="P42" ca="1" xml:space="preserve"> IF( ISERROR(INDIRECT(  "'" &amp; $C42 &amp; "'" &amp;  "!"   &amp;  "F" &amp; $L42) ), "n/a", INDIRECT(  "'" &amp; $C42 &amp; "'" &amp;  "!"   &amp;   "F" &amp;  $L42  ) )</f>
        <v>n/a</v>
      </c>
      <c r="Q42" s="48" t="str" cm="1">
        <f t="array" aca="1" ref="Q42" ca="1" xml:space="preserve"> IF( ISERROR(INDIRECT(  "'" &amp; $C42 &amp; "'" &amp;  "!"   &amp;  "G" &amp; $L42) ), "n/a", INDIRECT(  "'" &amp; $C42 &amp; "'" &amp;  "!"   &amp;   "G" &amp;  $L42  ) )</f>
        <v>n/a</v>
      </c>
      <c r="R42" s="48" t="str" cm="1">
        <f t="array" aca="1" ref="R42" ca="1" xml:space="preserve"> IF( ISERROR(INDIRECT(  "'" &amp; $C42 &amp; "'" &amp;  "!"   &amp;  "H" &amp; $L42) ), "n/a", INDIRECT(  "'" &amp; $C42 &amp; "'" &amp;  "!"   &amp;   "H" &amp;  $L42  ) )</f>
        <v>n/a</v>
      </c>
      <c r="S42" s="48" t="str" cm="1">
        <f t="array" aca="1" ref="S42" ca="1" xml:space="preserve"> IF( ISERROR(INDIRECT(  "'" &amp; $C42 &amp; "'" &amp;  "!"   &amp;  "I" &amp; $L42) ), "n/a", INDIRECT(  "'" &amp; $C42 &amp; "'" &amp;  "!"   &amp;   "I" &amp;  $L42  ) )</f>
        <v>n/a</v>
      </c>
      <c r="T42" s="49" t="str" cm="1">
        <f t="array" aca="1" ref="T42" ca="1" xml:space="preserve"> IF( ISERROR(INDIRECT(  "'" &amp; $C42 &amp; "'" &amp;  "!"   &amp;  "J" &amp; $L42) ), "n/a", INDIRECT(  "'" &amp; $C42 &amp; "'" &amp;  "!"   &amp;   "J" &amp;  $L42  ) )</f>
        <v>n/a</v>
      </c>
      <c r="U42" s="29"/>
      <c r="V42" s="36">
        <f t="shared" si="3"/>
        <v>37</v>
      </c>
      <c r="W42" s="40" t="str">
        <f t="shared" si="5"/>
        <v>2083_07</v>
      </c>
      <c r="X42" s="47" t="str" cm="1">
        <f t="array" aca="1" ref="X42" ca="1" xml:space="preserve"> IF( ISERROR(INDIRECT(  "'" &amp; $C42 &amp; "'" &amp;  "!"   &amp;  "D" &amp; $V42) ), "n/a", INDIRECT(  "'" &amp; $C42 &amp; "'" &amp;  "!"   &amp;   "D" &amp;  $V42  ) )</f>
        <v>n/a</v>
      </c>
      <c r="Y42" s="48" t="str" cm="1">
        <f t="array" aca="1" ref="Y42" ca="1" xml:space="preserve"> IF( ISERROR(INDIRECT(  "'" &amp; $C42 &amp; "'" &amp;  "!"   &amp;  "E" &amp; $V42) ), "n/a", INDIRECT(  "'" &amp; $C42 &amp; "'" &amp;  "!"   &amp;   "E" &amp;  $V42  ) )</f>
        <v>n/a</v>
      </c>
      <c r="Z42" s="48" t="str" cm="1">
        <f t="array" aca="1" ref="Z42" ca="1" xml:space="preserve"> IF( ISERROR(INDIRECT(  "'" &amp; $C42 &amp; "'" &amp;  "!"   &amp;  "F" &amp; $V42) ), "n/a", INDIRECT(  "'" &amp; $C42 &amp; "'" &amp;  "!"   &amp;   "F" &amp;  $V42  ) )</f>
        <v>n/a</v>
      </c>
      <c r="AA42" s="48" t="str" cm="1">
        <f t="array" aca="1" ref="AA42" ca="1" xml:space="preserve"> IF( ISERROR(INDIRECT(  "'" &amp; $C42 &amp; "'" &amp;  "!"   &amp;  "G" &amp; $V42) ), "n/a", INDIRECT(  "'" &amp; $C42 &amp; "'" &amp;  "!"   &amp;   "G" &amp;  $V42  ) )</f>
        <v>n/a</v>
      </c>
      <c r="AB42" s="48" t="str" cm="1">
        <f t="array" aca="1" ref="AB42" ca="1" xml:space="preserve"> IF( ISERROR(INDIRECT(  "'" &amp; $C42 &amp; "'" &amp;  "!"   &amp;  "H" &amp; $V42) ), "n/a", INDIRECT(  "'" &amp; $C42 &amp; "'" &amp;  "!"   &amp;   "H" &amp;  $V42  ) )</f>
        <v>n/a</v>
      </c>
      <c r="AC42" s="48" t="str" cm="1">
        <f t="array" aca="1" ref="AC42" ca="1" xml:space="preserve"> IF( ISERROR(INDIRECT(  "'" &amp; $C42 &amp; "'" &amp;  "!"   &amp;  "I" &amp; $V42) ), "n/a", INDIRECT(  "'" &amp; $C42 &amp; "'" &amp;  "!"   &amp;   "I" &amp;  $V42  ) )</f>
        <v>n/a</v>
      </c>
      <c r="AD42" s="49" t="str" cm="1">
        <f t="array" aca="1" ref="AD42" ca="1" xml:space="preserve"> IF( ISERROR(INDIRECT(  "'" &amp; $C42 &amp; "'" &amp;  "!"   &amp;  "J" &amp; $V42) ), "n/a", INDIRECT(  "'" &amp; $C42 &amp; "'" &amp;  "!"   &amp;   "J" &amp;  $V42  ) )</f>
        <v>n/a</v>
      </c>
      <c r="AE42" s="29"/>
      <c r="AF42" s="29"/>
      <c r="AG42" s="29"/>
    </row>
    <row r="43" spans="1:33" ht="19" customHeight="1" x14ac:dyDescent="0.35">
      <c r="A43" s="29"/>
      <c r="B43" s="36">
        <f t="shared" si="4"/>
        <v>29</v>
      </c>
      <c r="C43" s="40" t="s">
        <v>49</v>
      </c>
      <c r="D43" s="47" t="str" cm="1">
        <f t="array" aca="1" ref="D43" ca="1" xml:space="preserve"> IF( ISERROR(INDIRECT(  "'" &amp; $C43 &amp; "'" &amp;  "!"   &amp;  "D" &amp; $B43) ), "n/a", INDIRECT(  "'" &amp; $C43 &amp; "'" &amp;  "!"   &amp;   "D" &amp;  $B43  ) )</f>
        <v>n/a</v>
      </c>
      <c r="E43" s="48" t="str" cm="1">
        <f t="array" aca="1" ref="E43" ca="1" xml:space="preserve"> IF( ISERROR(INDIRECT(  "'" &amp; $C43 &amp; "'" &amp;  "!"   &amp;  "E" &amp; $B43) ), "n/a", INDIRECT(  "'" &amp; $C43 &amp; "'" &amp;  "!"   &amp;   "E" &amp;  $B43  ) )</f>
        <v>n/a</v>
      </c>
      <c r="F43" s="48" t="str" cm="1">
        <f t="array" aca="1" ref="F43" ca="1" xml:space="preserve"> IF( ISERROR(INDIRECT(  "'" &amp; $C43 &amp; "'" &amp;  "!"   &amp;  "F" &amp; $B43) ), "n/a", INDIRECT(  "'" &amp; $C43 &amp; "'" &amp;  "!"   &amp;   "F" &amp;  $B43  ) )</f>
        <v>n/a</v>
      </c>
      <c r="G43" s="48" t="str" cm="1">
        <f t="array" aca="1" ref="G43" ca="1" xml:space="preserve"> IF( ISERROR(INDIRECT(  "'" &amp; $C43 &amp; "'" &amp;  "!"   &amp;  "G" &amp; $B43) ), "n/a", INDIRECT(  "'" &amp; $C43 &amp; "'" &amp;  "!"   &amp;   "G" &amp;  $B43  ) )</f>
        <v>n/a</v>
      </c>
      <c r="H43" s="48" t="str" cm="1">
        <f t="array" aca="1" ref="H43" ca="1" xml:space="preserve"> IF( ISERROR(INDIRECT(  "'" &amp; $C43 &amp; "'" &amp;  "!"   &amp;  "H" &amp; $B43) ), "n/a", INDIRECT(  "'" &amp; $C43 &amp; "'" &amp;  "!"   &amp;   "H" &amp;  $B43  ) )</f>
        <v>n/a</v>
      </c>
      <c r="I43" s="48" t="str" cm="1">
        <f t="array" aca="1" ref="I43" ca="1" xml:space="preserve"> IF( ISERROR(INDIRECT(  "'" &amp; $C43 &amp; "'" &amp;  "!"   &amp;  "I" &amp; $B43) ), "n/a", INDIRECT(  "'" &amp; $C43 &amp; "'" &amp;  "!"   &amp;   "I" &amp;  $B43  ) )</f>
        <v>n/a</v>
      </c>
      <c r="J43" s="49" t="str" cm="1">
        <f t="array" aca="1" ref="J43" ca="1" xml:space="preserve"> IF( ISERROR(INDIRECT(  "'" &amp; $C43 &amp; "'" &amp;  "!"   &amp;  "J" &amp; $B43) ), "n/a", INDIRECT(  "'" &amp; $C43 &amp; "'" &amp;  "!"   &amp;   "J" &amp;  $B43  ) )</f>
        <v>n/a</v>
      </c>
      <c r="K43" s="29"/>
      <c r="L43" s="36">
        <f t="shared" si="2"/>
        <v>33</v>
      </c>
      <c r="M43" s="40" t="str">
        <f t="shared" si="0"/>
        <v>2083_08</v>
      </c>
      <c r="N43" s="47" t="str" cm="1">
        <f t="array" aca="1" ref="N43" ca="1" xml:space="preserve"> IF( ISERROR(INDIRECT(  "'" &amp; $C43 &amp; "'" &amp;  "!"   &amp;  "D" &amp; $L43) ), "n/a", INDIRECT(  "'" &amp; $C43 &amp; "'" &amp;  "!"   &amp;   "D" &amp;  $L43  ) )</f>
        <v>n/a</v>
      </c>
      <c r="O43" s="48" t="str" cm="1">
        <f t="array" aca="1" ref="O43" ca="1" xml:space="preserve"> IF( ISERROR(INDIRECT(  "'" &amp; $C43 &amp; "'" &amp;  "!"   &amp;  "E" &amp; $L43) ), "n/a", INDIRECT(  "'" &amp; $C43 &amp; "'" &amp;  "!"   &amp;   "E" &amp;  $L43  ) )</f>
        <v>n/a</v>
      </c>
      <c r="P43" s="48" t="str" cm="1">
        <f t="array" aca="1" ref="P43" ca="1" xml:space="preserve"> IF( ISERROR(INDIRECT(  "'" &amp; $C43 &amp; "'" &amp;  "!"   &amp;  "F" &amp; $L43) ), "n/a", INDIRECT(  "'" &amp; $C43 &amp; "'" &amp;  "!"   &amp;   "F" &amp;  $L43  ) )</f>
        <v>n/a</v>
      </c>
      <c r="Q43" s="48" t="str" cm="1">
        <f t="array" aca="1" ref="Q43" ca="1" xml:space="preserve"> IF( ISERROR(INDIRECT(  "'" &amp; $C43 &amp; "'" &amp;  "!"   &amp;  "G" &amp; $L43) ), "n/a", INDIRECT(  "'" &amp; $C43 &amp; "'" &amp;  "!"   &amp;   "G" &amp;  $L43  ) )</f>
        <v>n/a</v>
      </c>
      <c r="R43" s="48" t="str" cm="1">
        <f t="array" aca="1" ref="R43" ca="1" xml:space="preserve"> IF( ISERROR(INDIRECT(  "'" &amp; $C43 &amp; "'" &amp;  "!"   &amp;  "H" &amp; $L43) ), "n/a", INDIRECT(  "'" &amp; $C43 &amp; "'" &amp;  "!"   &amp;   "H" &amp;  $L43  ) )</f>
        <v>n/a</v>
      </c>
      <c r="S43" s="48" t="str" cm="1">
        <f t="array" aca="1" ref="S43" ca="1" xml:space="preserve"> IF( ISERROR(INDIRECT(  "'" &amp; $C43 &amp; "'" &amp;  "!"   &amp;  "I" &amp; $L43) ), "n/a", INDIRECT(  "'" &amp; $C43 &amp; "'" &amp;  "!"   &amp;   "I" &amp;  $L43  ) )</f>
        <v>n/a</v>
      </c>
      <c r="T43" s="49" t="str" cm="1">
        <f t="array" aca="1" ref="T43" ca="1" xml:space="preserve"> IF( ISERROR(INDIRECT(  "'" &amp; $C43 &amp; "'" &amp;  "!"   &amp;  "J" &amp; $L43) ), "n/a", INDIRECT(  "'" &amp; $C43 &amp; "'" &amp;  "!"   &amp;   "J" &amp;  $L43  ) )</f>
        <v>n/a</v>
      </c>
      <c r="U43" s="29"/>
      <c r="V43" s="36">
        <f t="shared" si="3"/>
        <v>37</v>
      </c>
      <c r="W43" s="40" t="str">
        <f t="shared" si="5"/>
        <v>2083_08</v>
      </c>
      <c r="X43" s="47" t="str" cm="1">
        <f t="array" aca="1" ref="X43" ca="1" xml:space="preserve"> IF( ISERROR(INDIRECT(  "'" &amp; $C43 &amp; "'" &amp;  "!"   &amp;  "D" &amp; $V43) ), "n/a", INDIRECT(  "'" &amp; $C43 &amp; "'" &amp;  "!"   &amp;   "D" &amp;  $V43  ) )</f>
        <v>n/a</v>
      </c>
      <c r="Y43" s="48" t="str" cm="1">
        <f t="array" aca="1" ref="Y43" ca="1" xml:space="preserve"> IF( ISERROR(INDIRECT(  "'" &amp; $C43 &amp; "'" &amp;  "!"   &amp;  "E" &amp; $V43) ), "n/a", INDIRECT(  "'" &amp; $C43 &amp; "'" &amp;  "!"   &amp;   "E" &amp;  $V43  ) )</f>
        <v>n/a</v>
      </c>
      <c r="Z43" s="48" t="str" cm="1">
        <f t="array" aca="1" ref="Z43" ca="1" xml:space="preserve"> IF( ISERROR(INDIRECT(  "'" &amp; $C43 &amp; "'" &amp;  "!"   &amp;  "F" &amp; $V43) ), "n/a", INDIRECT(  "'" &amp; $C43 &amp; "'" &amp;  "!"   &amp;   "F" &amp;  $V43  ) )</f>
        <v>n/a</v>
      </c>
      <c r="AA43" s="48" t="str" cm="1">
        <f t="array" aca="1" ref="AA43" ca="1" xml:space="preserve"> IF( ISERROR(INDIRECT(  "'" &amp; $C43 &amp; "'" &amp;  "!"   &amp;  "G" &amp; $V43) ), "n/a", INDIRECT(  "'" &amp; $C43 &amp; "'" &amp;  "!"   &amp;   "G" &amp;  $V43  ) )</f>
        <v>n/a</v>
      </c>
      <c r="AB43" s="48" t="str" cm="1">
        <f t="array" aca="1" ref="AB43" ca="1" xml:space="preserve"> IF( ISERROR(INDIRECT(  "'" &amp; $C43 &amp; "'" &amp;  "!"   &amp;  "H" &amp; $V43) ), "n/a", INDIRECT(  "'" &amp; $C43 &amp; "'" &amp;  "!"   &amp;   "H" &amp;  $V43  ) )</f>
        <v>n/a</v>
      </c>
      <c r="AC43" s="48" t="str" cm="1">
        <f t="array" aca="1" ref="AC43" ca="1" xml:space="preserve"> IF( ISERROR(INDIRECT(  "'" &amp; $C43 &amp; "'" &amp;  "!"   &amp;  "I" &amp; $V43) ), "n/a", INDIRECT(  "'" &amp; $C43 &amp; "'" &amp;  "!"   &amp;   "I" &amp;  $V43  ) )</f>
        <v>n/a</v>
      </c>
      <c r="AD43" s="49" t="str" cm="1">
        <f t="array" aca="1" ref="AD43" ca="1" xml:space="preserve"> IF( ISERROR(INDIRECT(  "'" &amp; $C43 &amp; "'" &amp;  "!"   &amp;  "J" &amp; $V43) ), "n/a", INDIRECT(  "'" &amp; $C43 &amp; "'" &amp;  "!"   &amp;   "J" &amp;  $V43  ) )</f>
        <v>n/a</v>
      </c>
      <c r="AE43" s="29"/>
      <c r="AF43" s="29"/>
      <c r="AG43" s="29"/>
    </row>
    <row r="44" spans="1:33" ht="19" customHeight="1" x14ac:dyDescent="0.35">
      <c r="A44" s="29"/>
      <c r="B44" s="36">
        <f t="shared" si="4"/>
        <v>29</v>
      </c>
      <c r="C44" s="40" t="s">
        <v>50</v>
      </c>
      <c r="D44" s="47" t="str" cm="1">
        <f t="array" aca="1" ref="D44" ca="1" xml:space="preserve"> IF( ISERROR(INDIRECT(  "'" &amp; $C44 &amp; "'" &amp;  "!"   &amp;  "D" &amp; $B44) ), "n/a", INDIRECT(  "'" &amp; $C44 &amp; "'" &amp;  "!"   &amp;   "D" &amp;  $B44  ) )</f>
        <v>n/a</v>
      </c>
      <c r="E44" s="48" t="str" cm="1">
        <f t="array" aca="1" ref="E44" ca="1" xml:space="preserve"> IF( ISERROR(INDIRECT(  "'" &amp; $C44 &amp; "'" &amp;  "!"   &amp;  "E" &amp; $B44) ), "n/a", INDIRECT(  "'" &amp; $C44 &amp; "'" &amp;  "!"   &amp;   "E" &amp;  $B44  ) )</f>
        <v>n/a</v>
      </c>
      <c r="F44" s="48" t="str" cm="1">
        <f t="array" aca="1" ref="F44" ca="1" xml:space="preserve"> IF( ISERROR(INDIRECT(  "'" &amp; $C44 &amp; "'" &amp;  "!"   &amp;  "F" &amp; $B44) ), "n/a", INDIRECT(  "'" &amp; $C44 &amp; "'" &amp;  "!"   &amp;   "F" &amp;  $B44  ) )</f>
        <v>n/a</v>
      </c>
      <c r="G44" s="48" t="str" cm="1">
        <f t="array" aca="1" ref="G44" ca="1" xml:space="preserve"> IF( ISERROR(INDIRECT(  "'" &amp; $C44 &amp; "'" &amp;  "!"   &amp;  "G" &amp; $B44) ), "n/a", INDIRECT(  "'" &amp; $C44 &amp; "'" &amp;  "!"   &amp;   "G" &amp;  $B44  ) )</f>
        <v>n/a</v>
      </c>
      <c r="H44" s="48" t="str" cm="1">
        <f t="array" aca="1" ref="H44" ca="1" xml:space="preserve"> IF( ISERROR(INDIRECT(  "'" &amp; $C44 &amp; "'" &amp;  "!"   &amp;  "H" &amp; $B44) ), "n/a", INDIRECT(  "'" &amp; $C44 &amp; "'" &amp;  "!"   &amp;   "H" &amp;  $B44  ) )</f>
        <v>n/a</v>
      </c>
      <c r="I44" s="48" t="str" cm="1">
        <f t="array" aca="1" ref="I44" ca="1" xml:space="preserve"> IF( ISERROR(INDIRECT(  "'" &amp; $C44 &amp; "'" &amp;  "!"   &amp;  "I" &amp; $B44) ), "n/a", INDIRECT(  "'" &amp; $C44 &amp; "'" &amp;  "!"   &amp;   "I" &amp;  $B44  ) )</f>
        <v>n/a</v>
      </c>
      <c r="J44" s="49" t="str" cm="1">
        <f t="array" aca="1" ref="J44" ca="1" xml:space="preserve"> IF( ISERROR(INDIRECT(  "'" &amp; $C44 &amp; "'" &amp;  "!"   &amp;  "J" &amp; $B44) ), "n/a", INDIRECT(  "'" &amp; $C44 &amp; "'" &amp;  "!"   &amp;   "J" &amp;  $B44  ) )</f>
        <v>n/a</v>
      </c>
      <c r="K44" s="29"/>
      <c r="L44" s="36">
        <f t="shared" si="2"/>
        <v>33</v>
      </c>
      <c r="M44" s="40" t="str">
        <f t="shared" si="0"/>
        <v>2083_09</v>
      </c>
      <c r="N44" s="47" t="str" cm="1">
        <f t="array" aca="1" ref="N44" ca="1" xml:space="preserve"> IF( ISERROR(INDIRECT(  "'" &amp; $C44 &amp; "'" &amp;  "!"   &amp;  "D" &amp; $L44) ), "n/a", INDIRECT(  "'" &amp; $C44 &amp; "'" &amp;  "!"   &amp;   "D" &amp;  $L44  ) )</f>
        <v>n/a</v>
      </c>
      <c r="O44" s="48" t="str" cm="1">
        <f t="array" aca="1" ref="O44" ca="1" xml:space="preserve"> IF( ISERROR(INDIRECT(  "'" &amp; $C44 &amp; "'" &amp;  "!"   &amp;  "E" &amp; $L44) ), "n/a", INDIRECT(  "'" &amp; $C44 &amp; "'" &amp;  "!"   &amp;   "E" &amp;  $L44  ) )</f>
        <v>n/a</v>
      </c>
      <c r="P44" s="48" t="str" cm="1">
        <f t="array" aca="1" ref="P44" ca="1" xml:space="preserve"> IF( ISERROR(INDIRECT(  "'" &amp; $C44 &amp; "'" &amp;  "!"   &amp;  "F" &amp; $L44) ), "n/a", INDIRECT(  "'" &amp; $C44 &amp; "'" &amp;  "!"   &amp;   "F" &amp;  $L44  ) )</f>
        <v>n/a</v>
      </c>
      <c r="Q44" s="48" t="str" cm="1">
        <f t="array" aca="1" ref="Q44" ca="1" xml:space="preserve"> IF( ISERROR(INDIRECT(  "'" &amp; $C44 &amp; "'" &amp;  "!"   &amp;  "G" &amp; $L44) ), "n/a", INDIRECT(  "'" &amp; $C44 &amp; "'" &amp;  "!"   &amp;   "G" &amp;  $L44  ) )</f>
        <v>n/a</v>
      </c>
      <c r="R44" s="48" t="str" cm="1">
        <f t="array" aca="1" ref="R44" ca="1" xml:space="preserve"> IF( ISERROR(INDIRECT(  "'" &amp; $C44 &amp; "'" &amp;  "!"   &amp;  "H" &amp; $L44) ), "n/a", INDIRECT(  "'" &amp; $C44 &amp; "'" &amp;  "!"   &amp;   "H" &amp;  $L44  ) )</f>
        <v>n/a</v>
      </c>
      <c r="S44" s="48" t="str" cm="1">
        <f t="array" aca="1" ref="S44" ca="1" xml:space="preserve"> IF( ISERROR(INDIRECT(  "'" &amp; $C44 &amp; "'" &amp;  "!"   &amp;  "I" &amp; $L44) ), "n/a", INDIRECT(  "'" &amp; $C44 &amp; "'" &amp;  "!"   &amp;   "I" &amp;  $L44  ) )</f>
        <v>n/a</v>
      </c>
      <c r="T44" s="49" t="str" cm="1">
        <f t="array" aca="1" ref="T44" ca="1" xml:space="preserve"> IF( ISERROR(INDIRECT(  "'" &amp; $C44 &amp; "'" &amp;  "!"   &amp;  "J" &amp; $L44) ), "n/a", INDIRECT(  "'" &amp; $C44 &amp; "'" &amp;  "!"   &amp;   "J" &amp;  $L44  ) )</f>
        <v>n/a</v>
      </c>
      <c r="U44" s="29"/>
      <c r="V44" s="36">
        <f t="shared" si="3"/>
        <v>37</v>
      </c>
      <c r="W44" s="40" t="str">
        <f t="shared" si="5"/>
        <v>2083_09</v>
      </c>
      <c r="X44" s="47" t="str" cm="1">
        <f t="array" aca="1" ref="X44" ca="1" xml:space="preserve"> IF( ISERROR(INDIRECT(  "'" &amp; $C44 &amp; "'" &amp;  "!"   &amp;  "D" &amp; $V44) ), "n/a", INDIRECT(  "'" &amp; $C44 &amp; "'" &amp;  "!"   &amp;   "D" &amp;  $V44  ) )</f>
        <v>n/a</v>
      </c>
      <c r="Y44" s="48" t="str" cm="1">
        <f t="array" aca="1" ref="Y44" ca="1" xml:space="preserve"> IF( ISERROR(INDIRECT(  "'" &amp; $C44 &amp; "'" &amp;  "!"   &amp;  "E" &amp; $V44) ), "n/a", INDIRECT(  "'" &amp; $C44 &amp; "'" &amp;  "!"   &amp;   "E" &amp;  $V44  ) )</f>
        <v>n/a</v>
      </c>
      <c r="Z44" s="48" t="str" cm="1">
        <f t="array" aca="1" ref="Z44" ca="1" xml:space="preserve"> IF( ISERROR(INDIRECT(  "'" &amp; $C44 &amp; "'" &amp;  "!"   &amp;  "F" &amp; $V44) ), "n/a", INDIRECT(  "'" &amp; $C44 &amp; "'" &amp;  "!"   &amp;   "F" &amp;  $V44  ) )</f>
        <v>n/a</v>
      </c>
      <c r="AA44" s="48" t="str" cm="1">
        <f t="array" aca="1" ref="AA44" ca="1" xml:space="preserve"> IF( ISERROR(INDIRECT(  "'" &amp; $C44 &amp; "'" &amp;  "!"   &amp;  "G" &amp; $V44) ), "n/a", INDIRECT(  "'" &amp; $C44 &amp; "'" &amp;  "!"   &amp;   "G" &amp;  $V44  ) )</f>
        <v>n/a</v>
      </c>
      <c r="AB44" s="48" t="str" cm="1">
        <f t="array" aca="1" ref="AB44" ca="1" xml:space="preserve"> IF( ISERROR(INDIRECT(  "'" &amp; $C44 &amp; "'" &amp;  "!"   &amp;  "H" &amp; $V44) ), "n/a", INDIRECT(  "'" &amp; $C44 &amp; "'" &amp;  "!"   &amp;   "H" &amp;  $V44  ) )</f>
        <v>n/a</v>
      </c>
      <c r="AC44" s="48" t="str" cm="1">
        <f t="array" aca="1" ref="AC44" ca="1" xml:space="preserve"> IF( ISERROR(INDIRECT(  "'" &amp; $C44 &amp; "'" &amp;  "!"   &amp;  "I" &amp; $V44) ), "n/a", INDIRECT(  "'" &amp; $C44 &amp; "'" &amp;  "!"   &amp;   "I" &amp;  $V44  ) )</f>
        <v>n/a</v>
      </c>
      <c r="AD44" s="49" t="str" cm="1">
        <f t="array" aca="1" ref="AD44" ca="1" xml:space="preserve"> IF( ISERROR(INDIRECT(  "'" &amp; $C44 &amp; "'" &amp;  "!"   &amp;  "J" &amp; $V44) ), "n/a", INDIRECT(  "'" &amp; $C44 &amp; "'" &amp;  "!"   &amp;   "J" &amp;  $V44  ) )</f>
        <v>n/a</v>
      </c>
      <c r="AE44" s="29"/>
      <c r="AF44" s="29"/>
      <c r="AG44" s="29"/>
    </row>
    <row r="45" spans="1:33" ht="19" customHeight="1" x14ac:dyDescent="0.35">
      <c r="A45" s="29"/>
      <c r="B45" s="36">
        <f t="shared" si="4"/>
        <v>29</v>
      </c>
      <c r="C45" s="40" t="s">
        <v>51</v>
      </c>
      <c r="D45" s="47" t="str" cm="1">
        <f t="array" aca="1" ref="D45" ca="1" xml:space="preserve"> IF( ISERROR(INDIRECT(  "'" &amp; $C45 &amp; "'" &amp;  "!"   &amp;  "D" &amp; $B45) ), "n/a", INDIRECT(  "'" &amp; $C45 &amp; "'" &amp;  "!"   &amp;   "D" &amp;  $B45  ) )</f>
        <v>n/a</v>
      </c>
      <c r="E45" s="48" t="str" cm="1">
        <f t="array" aca="1" ref="E45" ca="1" xml:space="preserve"> IF( ISERROR(INDIRECT(  "'" &amp; $C45 &amp; "'" &amp;  "!"   &amp;  "E" &amp; $B45) ), "n/a", INDIRECT(  "'" &amp; $C45 &amp; "'" &amp;  "!"   &amp;   "E" &amp;  $B45  ) )</f>
        <v>n/a</v>
      </c>
      <c r="F45" s="48" t="str" cm="1">
        <f t="array" aca="1" ref="F45" ca="1" xml:space="preserve"> IF( ISERROR(INDIRECT(  "'" &amp; $C45 &amp; "'" &amp;  "!"   &amp;  "F" &amp; $B45) ), "n/a", INDIRECT(  "'" &amp; $C45 &amp; "'" &amp;  "!"   &amp;   "F" &amp;  $B45  ) )</f>
        <v>n/a</v>
      </c>
      <c r="G45" s="48" t="str" cm="1">
        <f t="array" aca="1" ref="G45" ca="1" xml:space="preserve"> IF( ISERROR(INDIRECT(  "'" &amp; $C45 &amp; "'" &amp;  "!"   &amp;  "G" &amp; $B45) ), "n/a", INDIRECT(  "'" &amp; $C45 &amp; "'" &amp;  "!"   &amp;   "G" &amp;  $B45  ) )</f>
        <v>n/a</v>
      </c>
      <c r="H45" s="48" t="str" cm="1">
        <f t="array" aca="1" ref="H45" ca="1" xml:space="preserve"> IF( ISERROR(INDIRECT(  "'" &amp; $C45 &amp; "'" &amp;  "!"   &amp;  "H" &amp; $B45) ), "n/a", INDIRECT(  "'" &amp; $C45 &amp; "'" &amp;  "!"   &amp;   "H" &amp;  $B45  ) )</f>
        <v>n/a</v>
      </c>
      <c r="I45" s="48" t="str" cm="1">
        <f t="array" aca="1" ref="I45" ca="1" xml:space="preserve"> IF( ISERROR(INDIRECT(  "'" &amp; $C45 &amp; "'" &amp;  "!"   &amp;  "I" &amp; $B45) ), "n/a", INDIRECT(  "'" &amp; $C45 &amp; "'" &amp;  "!"   &amp;   "I" &amp;  $B45  ) )</f>
        <v>n/a</v>
      </c>
      <c r="J45" s="49" t="str" cm="1">
        <f t="array" aca="1" ref="J45" ca="1" xml:space="preserve"> IF( ISERROR(INDIRECT(  "'" &amp; $C45 &amp; "'" &amp;  "!"   &amp;  "J" &amp; $B45) ), "n/a", INDIRECT(  "'" &amp; $C45 &amp; "'" &amp;  "!"   &amp;   "J" &amp;  $B45  ) )</f>
        <v>n/a</v>
      </c>
      <c r="K45" s="29"/>
      <c r="L45" s="36">
        <f t="shared" si="2"/>
        <v>33</v>
      </c>
      <c r="M45" s="40" t="str">
        <f t="shared" si="0"/>
        <v>2083_10</v>
      </c>
      <c r="N45" s="47" t="str" cm="1">
        <f t="array" aca="1" ref="N45" ca="1" xml:space="preserve"> IF( ISERROR(INDIRECT(  "'" &amp; $C45 &amp; "'" &amp;  "!"   &amp;  "D" &amp; $L45) ), "n/a", INDIRECT(  "'" &amp; $C45 &amp; "'" &amp;  "!"   &amp;   "D" &amp;  $L45  ) )</f>
        <v>n/a</v>
      </c>
      <c r="O45" s="48" t="str" cm="1">
        <f t="array" aca="1" ref="O45" ca="1" xml:space="preserve"> IF( ISERROR(INDIRECT(  "'" &amp; $C45 &amp; "'" &amp;  "!"   &amp;  "E" &amp; $L45) ), "n/a", INDIRECT(  "'" &amp; $C45 &amp; "'" &amp;  "!"   &amp;   "E" &amp;  $L45  ) )</f>
        <v>n/a</v>
      </c>
      <c r="P45" s="48" t="str" cm="1">
        <f t="array" aca="1" ref="P45" ca="1" xml:space="preserve"> IF( ISERROR(INDIRECT(  "'" &amp; $C45 &amp; "'" &amp;  "!"   &amp;  "F" &amp; $L45) ), "n/a", INDIRECT(  "'" &amp; $C45 &amp; "'" &amp;  "!"   &amp;   "F" &amp;  $L45  ) )</f>
        <v>n/a</v>
      </c>
      <c r="Q45" s="48" t="str" cm="1">
        <f t="array" aca="1" ref="Q45" ca="1" xml:space="preserve"> IF( ISERROR(INDIRECT(  "'" &amp; $C45 &amp; "'" &amp;  "!"   &amp;  "G" &amp; $L45) ), "n/a", INDIRECT(  "'" &amp; $C45 &amp; "'" &amp;  "!"   &amp;   "G" &amp;  $L45  ) )</f>
        <v>n/a</v>
      </c>
      <c r="R45" s="48" t="str" cm="1">
        <f t="array" aca="1" ref="R45" ca="1" xml:space="preserve"> IF( ISERROR(INDIRECT(  "'" &amp; $C45 &amp; "'" &amp;  "!"   &amp;  "H" &amp; $L45) ), "n/a", INDIRECT(  "'" &amp; $C45 &amp; "'" &amp;  "!"   &amp;   "H" &amp;  $L45  ) )</f>
        <v>n/a</v>
      </c>
      <c r="S45" s="48" t="str" cm="1">
        <f t="array" aca="1" ref="S45" ca="1" xml:space="preserve"> IF( ISERROR(INDIRECT(  "'" &amp; $C45 &amp; "'" &amp;  "!"   &amp;  "I" &amp; $L45) ), "n/a", INDIRECT(  "'" &amp; $C45 &amp; "'" &amp;  "!"   &amp;   "I" &amp;  $L45  ) )</f>
        <v>n/a</v>
      </c>
      <c r="T45" s="49" t="str" cm="1">
        <f t="array" aca="1" ref="T45" ca="1" xml:space="preserve"> IF( ISERROR(INDIRECT(  "'" &amp; $C45 &amp; "'" &amp;  "!"   &amp;  "J" &amp; $L45) ), "n/a", INDIRECT(  "'" &amp; $C45 &amp; "'" &amp;  "!"   &amp;   "J" &amp;  $L45  ) )</f>
        <v>n/a</v>
      </c>
      <c r="U45" s="29"/>
      <c r="V45" s="36">
        <f t="shared" si="3"/>
        <v>37</v>
      </c>
      <c r="W45" s="40" t="str">
        <f t="shared" si="5"/>
        <v>2083_10</v>
      </c>
      <c r="X45" s="47" t="str" cm="1">
        <f t="array" aca="1" ref="X45" ca="1" xml:space="preserve"> IF( ISERROR(INDIRECT(  "'" &amp; $C45 &amp; "'" &amp;  "!"   &amp;  "D" &amp; $V45) ), "n/a", INDIRECT(  "'" &amp; $C45 &amp; "'" &amp;  "!"   &amp;   "D" &amp;  $V45  ) )</f>
        <v>n/a</v>
      </c>
      <c r="Y45" s="48" t="str" cm="1">
        <f t="array" aca="1" ref="Y45" ca="1" xml:space="preserve"> IF( ISERROR(INDIRECT(  "'" &amp; $C45 &amp; "'" &amp;  "!"   &amp;  "E" &amp; $V45) ), "n/a", INDIRECT(  "'" &amp; $C45 &amp; "'" &amp;  "!"   &amp;   "E" &amp;  $V45  ) )</f>
        <v>n/a</v>
      </c>
      <c r="Z45" s="48" t="str" cm="1">
        <f t="array" aca="1" ref="Z45" ca="1" xml:space="preserve"> IF( ISERROR(INDIRECT(  "'" &amp; $C45 &amp; "'" &amp;  "!"   &amp;  "F" &amp; $V45) ), "n/a", INDIRECT(  "'" &amp; $C45 &amp; "'" &amp;  "!"   &amp;   "F" &amp;  $V45  ) )</f>
        <v>n/a</v>
      </c>
      <c r="AA45" s="48" t="str" cm="1">
        <f t="array" aca="1" ref="AA45" ca="1" xml:space="preserve"> IF( ISERROR(INDIRECT(  "'" &amp; $C45 &amp; "'" &amp;  "!"   &amp;  "G" &amp; $V45) ), "n/a", INDIRECT(  "'" &amp; $C45 &amp; "'" &amp;  "!"   &amp;   "G" &amp;  $V45  ) )</f>
        <v>n/a</v>
      </c>
      <c r="AB45" s="48" t="str" cm="1">
        <f t="array" aca="1" ref="AB45" ca="1" xml:space="preserve"> IF( ISERROR(INDIRECT(  "'" &amp; $C45 &amp; "'" &amp;  "!"   &amp;  "H" &amp; $V45) ), "n/a", INDIRECT(  "'" &amp; $C45 &amp; "'" &amp;  "!"   &amp;   "H" &amp;  $V45  ) )</f>
        <v>n/a</v>
      </c>
      <c r="AC45" s="48" t="str" cm="1">
        <f t="array" aca="1" ref="AC45" ca="1" xml:space="preserve"> IF( ISERROR(INDIRECT(  "'" &amp; $C45 &amp; "'" &amp;  "!"   &amp;  "I" &amp; $V45) ), "n/a", INDIRECT(  "'" &amp; $C45 &amp; "'" &amp;  "!"   &amp;   "I" &amp;  $V45  ) )</f>
        <v>n/a</v>
      </c>
      <c r="AD45" s="49" t="str" cm="1">
        <f t="array" aca="1" ref="AD45" ca="1" xml:space="preserve"> IF( ISERROR(INDIRECT(  "'" &amp; $C45 &amp; "'" &amp;  "!"   &amp;  "J" &amp; $V45) ), "n/a", INDIRECT(  "'" &amp; $C45 &amp; "'" &amp;  "!"   &amp;   "J" &amp;  $V45  ) )</f>
        <v>n/a</v>
      </c>
      <c r="AE45" s="29"/>
      <c r="AF45" s="29"/>
      <c r="AG45" s="29"/>
    </row>
    <row r="46" spans="1:33" ht="19" customHeight="1" x14ac:dyDescent="0.35">
      <c r="A46" s="29"/>
      <c r="B46" s="36">
        <f t="shared" si="4"/>
        <v>29</v>
      </c>
      <c r="C46" s="40" t="s">
        <v>52</v>
      </c>
      <c r="D46" s="47" t="str" cm="1">
        <f t="array" aca="1" ref="D46" ca="1" xml:space="preserve"> IF( ISERROR(INDIRECT(  "'" &amp; $C46 &amp; "'" &amp;  "!"   &amp;  "D" &amp; $B46) ), "n/a", INDIRECT(  "'" &amp; $C46 &amp; "'" &amp;  "!"   &amp;   "D" &amp;  $B46  ) )</f>
        <v>n/a</v>
      </c>
      <c r="E46" s="48" t="str" cm="1">
        <f t="array" aca="1" ref="E46" ca="1" xml:space="preserve"> IF( ISERROR(INDIRECT(  "'" &amp; $C46 &amp; "'" &amp;  "!"   &amp;  "E" &amp; $B46) ), "n/a", INDIRECT(  "'" &amp; $C46 &amp; "'" &amp;  "!"   &amp;   "E" &amp;  $B46  ) )</f>
        <v>n/a</v>
      </c>
      <c r="F46" s="48" t="str" cm="1">
        <f t="array" aca="1" ref="F46" ca="1" xml:space="preserve"> IF( ISERROR(INDIRECT(  "'" &amp; $C46 &amp; "'" &amp;  "!"   &amp;  "F" &amp; $B46) ), "n/a", INDIRECT(  "'" &amp; $C46 &amp; "'" &amp;  "!"   &amp;   "F" &amp;  $B46  ) )</f>
        <v>n/a</v>
      </c>
      <c r="G46" s="48" t="str" cm="1">
        <f t="array" aca="1" ref="G46" ca="1" xml:space="preserve"> IF( ISERROR(INDIRECT(  "'" &amp; $C46 &amp; "'" &amp;  "!"   &amp;  "G" &amp; $B46) ), "n/a", INDIRECT(  "'" &amp; $C46 &amp; "'" &amp;  "!"   &amp;   "G" &amp;  $B46  ) )</f>
        <v>n/a</v>
      </c>
      <c r="H46" s="48" t="str" cm="1">
        <f t="array" aca="1" ref="H46" ca="1" xml:space="preserve"> IF( ISERROR(INDIRECT(  "'" &amp; $C46 &amp; "'" &amp;  "!"   &amp;  "H" &amp; $B46) ), "n/a", INDIRECT(  "'" &amp; $C46 &amp; "'" &amp;  "!"   &amp;   "H" &amp;  $B46  ) )</f>
        <v>n/a</v>
      </c>
      <c r="I46" s="48" t="str" cm="1">
        <f t="array" aca="1" ref="I46" ca="1" xml:space="preserve"> IF( ISERROR(INDIRECT(  "'" &amp; $C46 &amp; "'" &amp;  "!"   &amp;  "I" &amp; $B46) ), "n/a", INDIRECT(  "'" &amp; $C46 &amp; "'" &amp;  "!"   &amp;   "I" &amp;  $B46  ) )</f>
        <v>n/a</v>
      </c>
      <c r="J46" s="49" t="str" cm="1">
        <f t="array" aca="1" ref="J46" ca="1" xml:space="preserve"> IF( ISERROR(INDIRECT(  "'" &amp; $C46 &amp; "'" &amp;  "!"   &amp;  "J" &amp; $B46) ), "n/a", INDIRECT(  "'" &amp; $C46 &amp; "'" &amp;  "!"   &amp;   "J" &amp;  $B46  ) )</f>
        <v>n/a</v>
      </c>
      <c r="K46" s="29"/>
      <c r="L46" s="36">
        <f t="shared" si="2"/>
        <v>33</v>
      </c>
      <c r="M46" s="40" t="str">
        <f t="shared" si="0"/>
        <v>2083_11</v>
      </c>
      <c r="N46" s="47" t="str" cm="1">
        <f t="array" aca="1" ref="N46" ca="1" xml:space="preserve"> IF( ISERROR(INDIRECT(  "'" &amp; $C46 &amp; "'" &amp;  "!"   &amp;  "D" &amp; $L46) ), "n/a", INDIRECT(  "'" &amp; $C46 &amp; "'" &amp;  "!"   &amp;   "D" &amp;  $L46  ) )</f>
        <v>n/a</v>
      </c>
      <c r="O46" s="48" t="str" cm="1">
        <f t="array" aca="1" ref="O46" ca="1" xml:space="preserve"> IF( ISERROR(INDIRECT(  "'" &amp; $C46 &amp; "'" &amp;  "!"   &amp;  "E" &amp; $L46) ), "n/a", INDIRECT(  "'" &amp; $C46 &amp; "'" &amp;  "!"   &amp;   "E" &amp;  $L46  ) )</f>
        <v>n/a</v>
      </c>
      <c r="P46" s="48" t="str" cm="1">
        <f t="array" aca="1" ref="P46" ca="1" xml:space="preserve"> IF( ISERROR(INDIRECT(  "'" &amp; $C46 &amp; "'" &amp;  "!"   &amp;  "F" &amp; $L46) ), "n/a", INDIRECT(  "'" &amp; $C46 &amp; "'" &amp;  "!"   &amp;   "F" &amp;  $L46  ) )</f>
        <v>n/a</v>
      </c>
      <c r="Q46" s="48" t="str" cm="1">
        <f t="array" aca="1" ref="Q46" ca="1" xml:space="preserve"> IF( ISERROR(INDIRECT(  "'" &amp; $C46 &amp; "'" &amp;  "!"   &amp;  "G" &amp; $L46) ), "n/a", INDIRECT(  "'" &amp; $C46 &amp; "'" &amp;  "!"   &amp;   "G" &amp;  $L46  ) )</f>
        <v>n/a</v>
      </c>
      <c r="R46" s="48" t="str" cm="1">
        <f t="array" aca="1" ref="R46" ca="1" xml:space="preserve"> IF( ISERROR(INDIRECT(  "'" &amp; $C46 &amp; "'" &amp;  "!"   &amp;  "H" &amp; $L46) ), "n/a", INDIRECT(  "'" &amp; $C46 &amp; "'" &amp;  "!"   &amp;   "H" &amp;  $L46  ) )</f>
        <v>n/a</v>
      </c>
      <c r="S46" s="48" t="str" cm="1">
        <f t="array" aca="1" ref="S46" ca="1" xml:space="preserve"> IF( ISERROR(INDIRECT(  "'" &amp; $C46 &amp; "'" &amp;  "!"   &amp;  "I" &amp; $L46) ), "n/a", INDIRECT(  "'" &amp; $C46 &amp; "'" &amp;  "!"   &amp;   "I" &amp;  $L46  ) )</f>
        <v>n/a</v>
      </c>
      <c r="T46" s="49" t="str" cm="1">
        <f t="array" aca="1" ref="T46" ca="1" xml:space="preserve"> IF( ISERROR(INDIRECT(  "'" &amp; $C46 &amp; "'" &amp;  "!"   &amp;  "J" &amp; $L46) ), "n/a", INDIRECT(  "'" &amp; $C46 &amp; "'" &amp;  "!"   &amp;   "J" &amp;  $L46  ) )</f>
        <v>n/a</v>
      </c>
      <c r="U46" s="29"/>
      <c r="V46" s="36">
        <f t="shared" si="3"/>
        <v>37</v>
      </c>
      <c r="W46" s="40" t="str">
        <f t="shared" si="5"/>
        <v>2083_11</v>
      </c>
      <c r="X46" s="47" t="str" cm="1">
        <f t="array" aca="1" ref="X46" ca="1" xml:space="preserve"> IF( ISERROR(INDIRECT(  "'" &amp; $C46 &amp; "'" &amp;  "!"   &amp;  "D" &amp; $V46) ), "n/a", INDIRECT(  "'" &amp; $C46 &amp; "'" &amp;  "!"   &amp;   "D" &amp;  $V46  ) )</f>
        <v>n/a</v>
      </c>
      <c r="Y46" s="48" t="str" cm="1">
        <f t="array" aca="1" ref="Y46" ca="1" xml:space="preserve"> IF( ISERROR(INDIRECT(  "'" &amp; $C46 &amp; "'" &amp;  "!"   &amp;  "E" &amp; $V46) ), "n/a", INDIRECT(  "'" &amp; $C46 &amp; "'" &amp;  "!"   &amp;   "E" &amp;  $V46  ) )</f>
        <v>n/a</v>
      </c>
      <c r="Z46" s="48" t="str" cm="1">
        <f t="array" aca="1" ref="Z46" ca="1" xml:space="preserve"> IF( ISERROR(INDIRECT(  "'" &amp; $C46 &amp; "'" &amp;  "!"   &amp;  "F" &amp; $V46) ), "n/a", INDIRECT(  "'" &amp; $C46 &amp; "'" &amp;  "!"   &amp;   "F" &amp;  $V46  ) )</f>
        <v>n/a</v>
      </c>
      <c r="AA46" s="48" t="str" cm="1">
        <f t="array" aca="1" ref="AA46" ca="1" xml:space="preserve"> IF( ISERROR(INDIRECT(  "'" &amp; $C46 &amp; "'" &amp;  "!"   &amp;  "G" &amp; $V46) ), "n/a", INDIRECT(  "'" &amp; $C46 &amp; "'" &amp;  "!"   &amp;   "G" &amp;  $V46  ) )</f>
        <v>n/a</v>
      </c>
      <c r="AB46" s="48" t="str" cm="1">
        <f t="array" aca="1" ref="AB46" ca="1" xml:space="preserve"> IF( ISERROR(INDIRECT(  "'" &amp; $C46 &amp; "'" &amp;  "!"   &amp;  "H" &amp; $V46) ), "n/a", INDIRECT(  "'" &amp; $C46 &amp; "'" &amp;  "!"   &amp;   "H" &amp;  $V46  ) )</f>
        <v>n/a</v>
      </c>
      <c r="AC46" s="48" t="str" cm="1">
        <f t="array" aca="1" ref="AC46" ca="1" xml:space="preserve"> IF( ISERROR(INDIRECT(  "'" &amp; $C46 &amp; "'" &amp;  "!"   &amp;  "I" &amp; $V46) ), "n/a", INDIRECT(  "'" &amp; $C46 &amp; "'" &amp;  "!"   &amp;   "I" &amp;  $V46  ) )</f>
        <v>n/a</v>
      </c>
      <c r="AD46" s="49" t="str" cm="1">
        <f t="array" aca="1" ref="AD46" ca="1" xml:space="preserve"> IF( ISERROR(INDIRECT(  "'" &amp; $C46 &amp; "'" &amp;  "!"   &amp;  "J" &amp; $V46) ), "n/a", INDIRECT(  "'" &amp; $C46 &amp; "'" &amp;  "!"   &amp;   "J" &amp;  $V46  ) )</f>
        <v>n/a</v>
      </c>
      <c r="AE46" s="29"/>
      <c r="AF46" s="29"/>
      <c r="AG46" s="29"/>
    </row>
    <row r="47" spans="1:33" ht="19" customHeight="1" x14ac:dyDescent="0.35">
      <c r="A47" s="29"/>
      <c r="B47" s="36">
        <f t="shared" si="4"/>
        <v>29</v>
      </c>
      <c r="C47" s="41" t="s">
        <v>53</v>
      </c>
      <c r="D47" s="50" t="str" cm="1">
        <f t="array" aca="1" ref="D47" ca="1" xml:space="preserve"> IF( ISERROR(INDIRECT(  "'" &amp; $C47 &amp; "'" &amp;  "!"   &amp;  "D" &amp; $B47) ), "n/a", INDIRECT(  "'" &amp; $C47 &amp; "'" &amp;  "!"   &amp;   "D" &amp;  $B47  ) )</f>
        <v>n/a</v>
      </c>
      <c r="E47" s="51" t="str" cm="1">
        <f t="array" aca="1" ref="E47" ca="1" xml:space="preserve"> IF( ISERROR(INDIRECT(  "'" &amp; $C47 &amp; "'" &amp;  "!"   &amp;  "E" &amp; $B47) ), "n/a", INDIRECT(  "'" &amp; $C47 &amp; "'" &amp;  "!"   &amp;   "E" &amp;  $B47  ) )</f>
        <v>n/a</v>
      </c>
      <c r="F47" s="51" t="str" cm="1">
        <f t="array" aca="1" ref="F47" ca="1" xml:space="preserve"> IF( ISERROR(INDIRECT(  "'" &amp; $C47 &amp; "'" &amp;  "!"   &amp;  "F" &amp; $B47) ), "n/a", INDIRECT(  "'" &amp; $C47 &amp; "'" &amp;  "!"   &amp;   "F" &amp;  $B47  ) )</f>
        <v>n/a</v>
      </c>
      <c r="G47" s="51" t="str" cm="1">
        <f t="array" aca="1" ref="G47" ca="1" xml:space="preserve"> IF( ISERROR(INDIRECT(  "'" &amp; $C47 &amp; "'" &amp;  "!"   &amp;  "G" &amp; $B47) ), "n/a", INDIRECT(  "'" &amp; $C47 &amp; "'" &amp;  "!"   &amp;   "G" &amp;  $B47  ) )</f>
        <v>n/a</v>
      </c>
      <c r="H47" s="51" t="str" cm="1">
        <f t="array" aca="1" ref="H47" ca="1" xml:space="preserve"> IF( ISERROR(INDIRECT(  "'" &amp; $C47 &amp; "'" &amp;  "!"   &amp;  "H" &amp; $B47) ), "n/a", INDIRECT(  "'" &amp; $C47 &amp; "'" &amp;  "!"   &amp;   "H" &amp;  $B47  ) )</f>
        <v>n/a</v>
      </c>
      <c r="I47" s="51" t="str" cm="1">
        <f t="array" aca="1" ref="I47" ca="1" xml:space="preserve"> IF( ISERROR(INDIRECT(  "'" &amp; $C47 &amp; "'" &amp;  "!"   &amp;  "I" &amp; $B47) ), "n/a", INDIRECT(  "'" &amp; $C47 &amp; "'" &amp;  "!"   &amp;   "I" &amp;  $B47  ) )</f>
        <v>n/a</v>
      </c>
      <c r="J47" s="52" t="str" cm="1">
        <f t="array" aca="1" ref="J47" ca="1" xml:space="preserve"> IF( ISERROR(INDIRECT(  "'" &amp; $C47 &amp; "'" &amp;  "!"   &amp;  "J" &amp; $B47) ), "n/a", INDIRECT(  "'" &amp; $C47 &amp; "'" &amp;  "!"   &amp;   "J" &amp;  $B47  ) )</f>
        <v>n/a</v>
      </c>
      <c r="K47" s="29"/>
      <c r="L47" s="36">
        <f t="shared" si="2"/>
        <v>33</v>
      </c>
      <c r="M47" s="41" t="str">
        <f t="shared" si="0"/>
        <v>2083_12</v>
      </c>
      <c r="N47" s="50" t="str" cm="1">
        <f t="array" aca="1" ref="N47" ca="1" xml:space="preserve"> IF( ISERROR(INDIRECT(  "'" &amp; $C47 &amp; "'" &amp;  "!"   &amp;  "D" &amp; $L47) ), "n/a", INDIRECT(  "'" &amp; $C47 &amp; "'" &amp;  "!"   &amp;   "D" &amp;  $L47  ) )</f>
        <v>n/a</v>
      </c>
      <c r="O47" s="51" t="str" cm="1">
        <f t="array" aca="1" ref="O47" ca="1" xml:space="preserve"> IF( ISERROR(INDIRECT(  "'" &amp; $C47 &amp; "'" &amp;  "!"   &amp;  "E" &amp; $L47) ), "n/a", INDIRECT(  "'" &amp; $C47 &amp; "'" &amp;  "!"   &amp;   "E" &amp;  $L47  ) )</f>
        <v>n/a</v>
      </c>
      <c r="P47" s="51" t="str" cm="1">
        <f t="array" aca="1" ref="P47" ca="1" xml:space="preserve"> IF( ISERROR(INDIRECT(  "'" &amp; $C47 &amp; "'" &amp;  "!"   &amp;  "F" &amp; $L47) ), "n/a", INDIRECT(  "'" &amp; $C47 &amp; "'" &amp;  "!"   &amp;   "F" &amp;  $L47  ) )</f>
        <v>n/a</v>
      </c>
      <c r="Q47" s="51" t="str" cm="1">
        <f t="array" aca="1" ref="Q47" ca="1" xml:space="preserve"> IF( ISERROR(INDIRECT(  "'" &amp; $C47 &amp; "'" &amp;  "!"   &amp;  "G" &amp; $L47) ), "n/a", INDIRECT(  "'" &amp; $C47 &amp; "'" &amp;  "!"   &amp;   "G" &amp;  $L47  ) )</f>
        <v>n/a</v>
      </c>
      <c r="R47" s="51" t="str" cm="1">
        <f t="array" aca="1" ref="R47" ca="1" xml:space="preserve"> IF( ISERROR(INDIRECT(  "'" &amp; $C47 &amp; "'" &amp;  "!"   &amp;  "H" &amp; $L47) ), "n/a", INDIRECT(  "'" &amp; $C47 &amp; "'" &amp;  "!"   &amp;   "H" &amp;  $L47  ) )</f>
        <v>n/a</v>
      </c>
      <c r="S47" s="51" t="str" cm="1">
        <f t="array" aca="1" ref="S47" ca="1" xml:space="preserve"> IF( ISERROR(INDIRECT(  "'" &amp; $C47 &amp; "'" &amp;  "!"   &amp;  "I" &amp; $L47) ), "n/a", INDIRECT(  "'" &amp; $C47 &amp; "'" &amp;  "!"   &amp;   "I" &amp;  $L47  ) )</f>
        <v>n/a</v>
      </c>
      <c r="T47" s="52" t="str" cm="1">
        <f t="array" aca="1" ref="T47" ca="1" xml:space="preserve"> IF( ISERROR(INDIRECT(  "'" &amp; $C47 &amp; "'" &amp;  "!"   &amp;  "J" &amp; $L47) ), "n/a", INDIRECT(  "'" &amp; $C47 &amp; "'" &amp;  "!"   &amp;   "J" &amp;  $L47  ) )</f>
        <v>n/a</v>
      </c>
      <c r="U47" s="29"/>
      <c r="V47" s="36">
        <f t="shared" si="3"/>
        <v>37</v>
      </c>
      <c r="W47" s="41" t="str">
        <f t="shared" si="5"/>
        <v>2083_12</v>
      </c>
      <c r="X47" s="50" t="str" cm="1">
        <f t="array" aca="1" ref="X47" ca="1" xml:space="preserve"> IF( ISERROR(INDIRECT(  "'" &amp; $C47 &amp; "'" &amp;  "!"   &amp;  "D" &amp; $V47) ), "n/a", INDIRECT(  "'" &amp; $C47 &amp; "'" &amp;  "!"   &amp;   "D" &amp;  $V47  ) )</f>
        <v>n/a</v>
      </c>
      <c r="Y47" s="51" t="str" cm="1">
        <f t="array" aca="1" ref="Y47" ca="1" xml:space="preserve"> IF( ISERROR(INDIRECT(  "'" &amp; $C47 &amp; "'" &amp;  "!"   &amp;  "E" &amp; $V47) ), "n/a", INDIRECT(  "'" &amp; $C47 &amp; "'" &amp;  "!"   &amp;   "E" &amp;  $V47  ) )</f>
        <v>n/a</v>
      </c>
      <c r="Z47" s="51" t="str" cm="1">
        <f t="array" aca="1" ref="Z47" ca="1" xml:space="preserve"> IF( ISERROR(INDIRECT(  "'" &amp; $C47 &amp; "'" &amp;  "!"   &amp;  "F" &amp; $V47) ), "n/a", INDIRECT(  "'" &amp; $C47 &amp; "'" &amp;  "!"   &amp;   "F" &amp;  $V47  ) )</f>
        <v>n/a</v>
      </c>
      <c r="AA47" s="51" t="str" cm="1">
        <f t="array" aca="1" ref="AA47" ca="1" xml:space="preserve"> IF( ISERROR(INDIRECT(  "'" &amp; $C47 &amp; "'" &amp;  "!"   &amp;  "G" &amp; $V47) ), "n/a", INDIRECT(  "'" &amp; $C47 &amp; "'" &amp;  "!"   &amp;   "G" &amp;  $V47  ) )</f>
        <v>n/a</v>
      </c>
      <c r="AB47" s="51" t="str" cm="1">
        <f t="array" aca="1" ref="AB47" ca="1" xml:space="preserve"> IF( ISERROR(INDIRECT(  "'" &amp; $C47 &amp; "'" &amp;  "!"   &amp;  "H" &amp; $V47) ), "n/a", INDIRECT(  "'" &amp; $C47 &amp; "'" &amp;  "!"   &amp;   "H" &amp;  $V47  ) )</f>
        <v>n/a</v>
      </c>
      <c r="AC47" s="51" t="str" cm="1">
        <f t="array" aca="1" ref="AC47" ca="1" xml:space="preserve"> IF( ISERROR(INDIRECT(  "'" &amp; $C47 &amp; "'" &amp;  "!"   &amp;  "I" &amp; $V47) ), "n/a", INDIRECT(  "'" &amp; $C47 &amp; "'" &amp;  "!"   &amp;   "I" &amp;  $V47  ) )</f>
        <v>n/a</v>
      </c>
      <c r="AD47" s="52" t="str" cm="1">
        <f t="array" aca="1" ref="AD47" ca="1" xml:space="preserve"> IF( ISERROR(INDIRECT(  "'" &amp; $C47 &amp; "'" &amp;  "!"   &amp;  "J" &amp; $V47) ), "n/a", INDIRECT(  "'" &amp; $C47 &amp; "'" &amp;  "!"   &amp;   "J" &amp;  $V47  ) )</f>
        <v>n/a</v>
      </c>
      <c r="AE47" s="29"/>
      <c r="AF47" s="29"/>
      <c r="AG47" s="29"/>
    </row>
    <row r="48" spans="1:33" ht="19" customHeight="1" x14ac:dyDescent="0.35">
      <c r="A48" s="29"/>
      <c r="B48" s="36">
        <f t="shared" si="4"/>
        <v>29</v>
      </c>
      <c r="C48" s="42" t="s">
        <v>68</v>
      </c>
      <c r="D48" s="53" t="str" cm="1">
        <f t="array" aca="1" ref="D48" ca="1" xml:space="preserve"> IF( ISERROR(INDIRECT(  "'" &amp; $C48 &amp; "'" &amp;  "!"   &amp;  "D" &amp; $B48) ), "n/a", INDIRECT(  "'" &amp; $C48 &amp; "'" &amp;  "!"   &amp;   "D" &amp;  $B48  ) )</f>
        <v>n/a</v>
      </c>
      <c r="E48" s="54" t="str" cm="1">
        <f t="array" aca="1" ref="E48" ca="1" xml:space="preserve"> IF( ISERROR(INDIRECT(  "'" &amp; $C48 &amp; "'" &amp;  "!"   &amp;  "E" &amp; $B48) ), "n/a", INDIRECT(  "'" &amp; $C48 &amp; "'" &amp;  "!"   &amp;   "E" &amp;  $B48  ) )</f>
        <v>n/a</v>
      </c>
      <c r="F48" s="54" t="str" cm="1">
        <f t="array" aca="1" ref="F48" ca="1" xml:space="preserve"> IF( ISERROR(INDIRECT(  "'" &amp; $C48 &amp; "'" &amp;  "!"   &amp;  "F" &amp; $B48) ), "n/a", INDIRECT(  "'" &amp; $C48 &amp; "'" &amp;  "!"   &amp;   "F" &amp;  $B48  ) )</f>
        <v>n/a</v>
      </c>
      <c r="G48" s="54" t="str" cm="1">
        <f t="array" aca="1" ref="G48" ca="1" xml:space="preserve"> IF( ISERROR(INDIRECT(  "'" &amp; $C48 &amp; "'" &amp;  "!"   &amp;  "G" &amp; $B48) ), "n/a", INDIRECT(  "'" &amp; $C48 &amp; "'" &amp;  "!"   &amp;   "G" &amp;  $B48  ) )</f>
        <v>n/a</v>
      </c>
      <c r="H48" s="54" t="str" cm="1">
        <f t="array" aca="1" ref="H48" ca="1" xml:space="preserve"> IF( ISERROR(INDIRECT(  "'" &amp; $C48 &amp; "'" &amp;  "!"   &amp;  "H" &amp; $B48) ), "n/a", INDIRECT(  "'" &amp; $C48 &amp; "'" &amp;  "!"   &amp;   "H" &amp;  $B48  ) )</f>
        <v>n/a</v>
      </c>
      <c r="I48" s="54" t="str" cm="1">
        <f t="array" aca="1" ref="I48" ca="1" xml:space="preserve"> IF( ISERROR(INDIRECT(  "'" &amp; $C48 &amp; "'" &amp;  "!"   &amp;  "I" &amp; $B48) ), "n/a", INDIRECT(  "'" &amp; $C48 &amp; "'" &amp;  "!"   &amp;   "I" &amp;  $B48  ) )</f>
        <v>n/a</v>
      </c>
      <c r="J48" s="55" t="str" cm="1">
        <f t="array" aca="1" ref="J48" ca="1" xml:space="preserve"> IF( ISERROR(INDIRECT(  "'" &amp; $C48 &amp; "'" &amp;  "!"   &amp;  "J" &amp; $B48) ), "n/a", INDIRECT(  "'" &amp; $C48 &amp; "'" &amp;  "!"   &amp;   "J" &amp;  $B48  ) )</f>
        <v>n/a</v>
      </c>
      <c r="K48" s="29"/>
      <c r="L48" s="36">
        <f t="shared" si="2"/>
        <v>33</v>
      </c>
      <c r="M48" s="40" t="str">
        <f t="shared" ref="M48:M107" si="6">C48</f>
        <v>2084_01</v>
      </c>
      <c r="N48" s="53" t="str" cm="1">
        <f t="array" aca="1" ref="N48" ca="1" xml:space="preserve"> IF( ISERROR(INDIRECT(  "'" &amp; $C48 &amp; "'" &amp;  "!"   &amp;  "D" &amp; $L48) ), "n/a", INDIRECT(  "'" &amp; $C48 &amp; "'" &amp;  "!"   &amp;   "D" &amp;  $L48  ) )</f>
        <v>n/a</v>
      </c>
      <c r="O48" s="54" t="str" cm="1">
        <f t="array" aca="1" ref="O48" ca="1" xml:space="preserve"> IF( ISERROR(INDIRECT(  "'" &amp; $C48 &amp; "'" &amp;  "!"   &amp;  "E" &amp; $L48) ), "n/a", INDIRECT(  "'" &amp; $C48 &amp; "'" &amp;  "!"   &amp;   "E" &amp;  $L48  ) )</f>
        <v>n/a</v>
      </c>
      <c r="P48" s="54" t="str" cm="1">
        <f t="array" aca="1" ref="P48" ca="1" xml:space="preserve"> IF( ISERROR(INDIRECT(  "'" &amp; $C48 &amp; "'" &amp;  "!"   &amp;  "F" &amp; $L48) ), "n/a", INDIRECT(  "'" &amp; $C48 &amp; "'" &amp;  "!"   &amp;   "F" &amp;  $L48  ) )</f>
        <v>n/a</v>
      </c>
      <c r="Q48" s="54" t="str" cm="1">
        <f t="array" aca="1" ref="Q48" ca="1" xml:space="preserve"> IF( ISERROR(INDIRECT(  "'" &amp; $C48 &amp; "'" &amp;  "!"   &amp;  "G" &amp; $L48) ), "n/a", INDIRECT(  "'" &amp; $C48 &amp; "'" &amp;  "!"   &amp;   "G" &amp;  $L48  ) )</f>
        <v>n/a</v>
      </c>
      <c r="R48" s="54" t="str" cm="1">
        <f t="array" aca="1" ref="R48" ca="1" xml:space="preserve"> IF( ISERROR(INDIRECT(  "'" &amp; $C48 &amp; "'" &amp;  "!"   &amp;  "H" &amp; $L48) ), "n/a", INDIRECT(  "'" &amp; $C48 &amp; "'" &amp;  "!"   &amp;   "H" &amp;  $L48  ) )</f>
        <v>n/a</v>
      </c>
      <c r="S48" s="54" t="str" cm="1">
        <f t="array" aca="1" ref="S48" ca="1" xml:space="preserve"> IF( ISERROR(INDIRECT(  "'" &amp; $C48 &amp; "'" &amp;  "!"   &amp;  "I" &amp; $L48) ), "n/a", INDIRECT(  "'" &amp; $C48 &amp; "'" &amp;  "!"   &amp;   "I" &amp;  $L48  ) )</f>
        <v>n/a</v>
      </c>
      <c r="T48" s="55" t="str" cm="1">
        <f t="array" aca="1" ref="T48" ca="1" xml:space="preserve"> IF( ISERROR(INDIRECT(  "'" &amp; $C48 &amp; "'" &amp;  "!"   &amp;  "J" &amp; $L48) ), "n/a", INDIRECT(  "'" &amp; $C48 &amp; "'" &amp;  "!"   &amp;   "J" &amp;  $L48  ) )</f>
        <v>n/a</v>
      </c>
      <c r="U48" s="29"/>
      <c r="V48" s="36">
        <f t="shared" si="3"/>
        <v>37</v>
      </c>
      <c r="W48" s="40" t="str">
        <f t="shared" ref="W48:W107" si="7">M48</f>
        <v>2084_01</v>
      </c>
      <c r="X48" s="53" t="str" cm="1">
        <f t="array" aca="1" ref="X48" ca="1" xml:space="preserve"> IF( ISERROR(INDIRECT(  "'" &amp; $C48 &amp; "'" &amp;  "!"   &amp;  "D" &amp; $V48) ), "n/a", INDIRECT(  "'" &amp; $C48 &amp; "'" &amp;  "!"   &amp;   "D" &amp;  $V48  ) )</f>
        <v>n/a</v>
      </c>
      <c r="Y48" s="54" t="str" cm="1">
        <f t="array" aca="1" ref="Y48" ca="1" xml:space="preserve"> IF( ISERROR(INDIRECT(  "'" &amp; $C48 &amp; "'" &amp;  "!"   &amp;  "E" &amp; $V48) ), "n/a", INDIRECT(  "'" &amp; $C48 &amp; "'" &amp;  "!"   &amp;   "E" &amp;  $V48  ) )</f>
        <v>n/a</v>
      </c>
      <c r="Z48" s="54" t="str" cm="1">
        <f t="array" aca="1" ref="Z48" ca="1" xml:space="preserve"> IF( ISERROR(INDIRECT(  "'" &amp; $C48 &amp; "'" &amp;  "!"   &amp;  "F" &amp; $V48) ), "n/a", INDIRECT(  "'" &amp; $C48 &amp; "'" &amp;  "!"   &amp;   "F" &amp;  $V48  ) )</f>
        <v>n/a</v>
      </c>
      <c r="AA48" s="54" t="str" cm="1">
        <f t="array" aca="1" ref="AA48" ca="1" xml:space="preserve"> IF( ISERROR(INDIRECT(  "'" &amp; $C48 &amp; "'" &amp;  "!"   &amp;  "G" &amp; $V48) ), "n/a", INDIRECT(  "'" &amp; $C48 &amp; "'" &amp;  "!"   &amp;   "G" &amp;  $V48  ) )</f>
        <v>n/a</v>
      </c>
      <c r="AB48" s="54" t="str" cm="1">
        <f t="array" aca="1" ref="AB48" ca="1" xml:space="preserve"> IF( ISERROR(INDIRECT(  "'" &amp; $C48 &amp; "'" &amp;  "!"   &amp;  "H" &amp; $V48) ), "n/a", INDIRECT(  "'" &amp; $C48 &amp; "'" &amp;  "!"   &amp;   "H" &amp;  $V48  ) )</f>
        <v>n/a</v>
      </c>
      <c r="AC48" s="54" t="str" cm="1">
        <f t="array" aca="1" ref="AC48" ca="1" xml:space="preserve"> IF( ISERROR(INDIRECT(  "'" &amp; $C48 &amp; "'" &amp;  "!"   &amp;  "I" &amp; $V48) ), "n/a", INDIRECT(  "'" &amp; $C48 &amp; "'" &amp;  "!"   &amp;   "I" &amp;  $V48  ) )</f>
        <v>n/a</v>
      </c>
      <c r="AD48" s="55" t="str" cm="1">
        <f t="array" aca="1" ref="AD48" ca="1" xml:space="preserve"> IF( ISERROR(INDIRECT(  "'" &amp; $C48 &amp; "'" &amp;  "!"   &amp;  "J" &amp; $V48) ), "n/a", INDIRECT(  "'" &amp; $C48 &amp; "'" &amp;  "!"   &amp;   "J" &amp;  $V48  ) )</f>
        <v>n/a</v>
      </c>
      <c r="AE48" s="29"/>
      <c r="AF48" s="29"/>
      <c r="AG48" s="29"/>
    </row>
    <row r="49" spans="1:33" ht="19" customHeight="1" x14ac:dyDescent="0.35">
      <c r="A49" s="29"/>
      <c r="B49" s="36">
        <f t="shared" si="4"/>
        <v>29</v>
      </c>
      <c r="C49" s="40" t="s">
        <v>69</v>
      </c>
      <c r="D49" s="47" t="str" cm="1">
        <f t="array" aca="1" ref="D49" ca="1" xml:space="preserve"> IF( ISERROR(INDIRECT(  "'" &amp; $C49 &amp; "'" &amp;  "!"   &amp;  "D" &amp; $B49) ), "n/a", INDIRECT(  "'" &amp; $C49 &amp; "'" &amp;  "!"   &amp;   "D" &amp;  $B49  ) )</f>
        <v>n/a</v>
      </c>
      <c r="E49" s="48" t="str" cm="1">
        <f t="array" aca="1" ref="E49" ca="1" xml:space="preserve"> IF( ISERROR(INDIRECT(  "'" &amp; $C49 &amp; "'" &amp;  "!"   &amp;  "E" &amp; $B49) ), "n/a", INDIRECT(  "'" &amp; $C49 &amp; "'" &amp;  "!"   &amp;   "E" &amp;  $B49  ) )</f>
        <v>n/a</v>
      </c>
      <c r="F49" s="48" t="str" cm="1">
        <f t="array" aca="1" ref="F49" ca="1" xml:space="preserve"> IF( ISERROR(INDIRECT(  "'" &amp; $C49 &amp; "'" &amp;  "!"   &amp;  "F" &amp; $B49) ), "n/a", INDIRECT(  "'" &amp; $C49 &amp; "'" &amp;  "!"   &amp;   "F" &amp;  $B49  ) )</f>
        <v>n/a</v>
      </c>
      <c r="G49" s="48" t="str" cm="1">
        <f t="array" aca="1" ref="G49" ca="1" xml:space="preserve"> IF( ISERROR(INDIRECT(  "'" &amp; $C49 &amp; "'" &amp;  "!"   &amp;  "G" &amp; $B49) ), "n/a", INDIRECT(  "'" &amp; $C49 &amp; "'" &amp;  "!"   &amp;   "G" &amp;  $B49  ) )</f>
        <v>n/a</v>
      </c>
      <c r="H49" s="48" t="str" cm="1">
        <f t="array" aca="1" ref="H49" ca="1" xml:space="preserve"> IF( ISERROR(INDIRECT(  "'" &amp; $C49 &amp; "'" &amp;  "!"   &amp;  "H" &amp; $B49) ), "n/a", INDIRECT(  "'" &amp; $C49 &amp; "'" &amp;  "!"   &amp;   "H" &amp;  $B49  ) )</f>
        <v>n/a</v>
      </c>
      <c r="I49" s="48" t="str" cm="1">
        <f t="array" aca="1" ref="I49" ca="1" xml:space="preserve"> IF( ISERROR(INDIRECT(  "'" &amp; $C49 &amp; "'" &amp;  "!"   &amp;  "I" &amp; $B49) ), "n/a", INDIRECT(  "'" &amp; $C49 &amp; "'" &amp;  "!"   &amp;   "I" &amp;  $B49  ) )</f>
        <v>n/a</v>
      </c>
      <c r="J49" s="49" t="str" cm="1">
        <f t="array" aca="1" ref="J49" ca="1" xml:space="preserve"> IF( ISERROR(INDIRECT(  "'" &amp; $C49 &amp; "'" &amp;  "!"   &amp;  "J" &amp; $B49) ), "n/a", INDIRECT(  "'" &amp; $C49 &amp; "'" &amp;  "!"   &amp;   "J" &amp;  $B49  ) )</f>
        <v>n/a</v>
      </c>
      <c r="K49" s="29"/>
      <c r="L49" s="36">
        <f t="shared" si="2"/>
        <v>33</v>
      </c>
      <c r="M49" s="40" t="str">
        <f t="shared" si="6"/>
        <v>2084_02</v>
      </c>
      <c r="N49" s="47" t="str" cm="1">
        <f t="array" aca="1" ref="N49" ca="1" xml:space="preserve"> IF( ISERROR(INDIRECT(  "'" &amp; $C49 &amp; "'" &amp;  "!"   &amp;  "D" &amp; $L49) ), "n/a", INDIRECT(  "'" &amp; $C49 &amp; "'" &amp;  "!"   &amp;   "D" &amp;  $L49  ) )</f>
        <v>n/a</v>
      </c>
      <c r="O49" s="48" t="str" cm="1">
        <f t="array" aca="1" ref="O49" ca="1" xml:space="preserve"> IF( ISERROR(INDIRECT(  "'" &amp; $C49 &amp; "'" &amp;  "!"   &amp;  "E" &amp; $L49) ), "n/a", INDIRECT(  "'" &amp; $C49 &amp; "'" &amp;  "!"   &amp;   "E" &amp;  $L49  ) )</f>
        <v>n/a</v>
      </c>
      <c r="P49" s="48" t="str" cm="1">
        <f t="array" aca="1" ref="P49" ca="1" xml:space="preserve"> IF( ISERROR(INDIRECT(  "'" &amp; $C49 &amp; "'" &amp;  "!"   &amp;  "F" &amp; $L49) ), "n/a", INDIRECT(  "'" &amp; $C49 &amp; "'" &amp;  "!"   &amp;   "F" &amp;  $L49  ) )</f>
        <v>n/a</v>
      </c>
      <c r="Q49" s="48" t="str" cm="1">
        <f t="array" aca="1" ref="Q49" ca="1" xml:space="preserve"> IF( ISERROR(INDIRECT(  "'" &amp; $C49 &amp; "'" &amp;  "!"   &amp;  "G" &amp; $L49) ), "n/a", INDIRECT(  "'" &amp; $C49 &amp; "'" &amp;  "!"   &amp;   "G" &amp;  $L49  ) )</f>
        <v>n/a</v>
      </c>
      <c r="R49" s="48" t="str" cm="1">
        <f t="array" aca="1" ref="R49" ca="1" xml:space="preserve"> IF( ISERROR(INDIRECT(  "'" &amp; $C49 &amp; "'" &amp;  "!"   &amp;  "H" &amp; $L49) ), "n/a", INDIRECT(  "'" &amp; $C49 &amp; "'" &amp;  "!"   &amp;   "H" &amp;  $L49  ) )</f>
        <v>n/a</v>
      </c>
      <c r="S49" s="48" t="str" cm="1">
        <f t="array" aca="1" ref="S49" ca="1" xml:space="preserve"> IF( ISERROR(INDIRECT(  "'" &amp; $C49 &amp; "'" &amp;  "!"   &amp;  "I" &amp; $L49) ), "n/a", INDIRECT(  "'" &amp; $C49 &amp; "'" &amp;  "!"   &amp;   "I" &amp;  $L49  ) )</f>
        <v>n/a</v>
      </c>
      <c r="T49" s="49" t="str" cm="1">
        <f t="array" aca="1" ref="T49" ca="1" xml:space="preserve"> IF( ISERROR(INDIRECT(  "'" &amp; $C49 &amp; "'" &amp;  "!"   &amp;  "J" &amp; $L49) ), "n/a", INDIRECT(  "'" &amp; $C49 &amp; "'" &amp;  "!"   &amp;   "J" &amp;  $L49  ) )</f>
        <v>n/a</v>
      </c>
      <c r="U49" s="29"/>
      <c r="V49" s="36">
        <f t="shared" si="3"/>
        <v>37</v>
      </c>
      <c r="W49" s="40" t="str">
        <f t="shared" si="7"/>
        <v>2084_02</v>
      </c>
      <c r="X49" s="47" t="str" cm="1">
        <f t="array" aca="1" ref="X49" ca="1" xml:space="preserve"> IF( ISERROR(INDIRECT(  "'" &amp; $C49 &amp; "'" &amp;  "!"   &amp;  "D" &amp; $V49) ), "n/a", INDIRECT(  "'" &amp; $C49 &amp; "'" &amp;  "!"   &amp;   "D" &amp;  $V49  ) )</f>
        <v>n/a</v>
      </c>
      <c r="Y49" s="48" t="str" cm="1">
        <f t="array" aca="1" ref="Y49" ca="1" xml:space="preserve"> IF( ISERROR(INDIRECT(  "'" &amp; $C49 &amp; "'" &amp;  "!"   &amp;  "E" &amp; $V49) ), "n/a", INDIRECT(  "'" &amp; $C49 &amp; "'" &amp;  "!"   &amp;   "E" &amp;  $V49  ) )</f>
        <v>n/a</v>
      </c>
      <c r="Z49" s="48" t="str" cm="1">
        <f t="array" aca="1" ref="Z49" ca="1" xml:space="preserve"> IF( ISERROR(INDIRECT(  "'" &amp; $C49 &amp; "'" &amp;  "!"   &amp;  "F" &amp; $V49) ), "n/a", INDIRECT(  "'" &amp; $C49 &amp; "'" &amp;  "!"   &amp;   "F" &amp;  $V49  ) )</f>
        <v>n/a</v>
      </c>
      <c r="AA49" s="48" t="str" cm="1">
        <f t="array" aca="1" ref="AA49" ca="1" xml:space="preserve"> IF( ISERROR(INDIRECT(  "'" &amp; $C49 &amp; "'" &amp;  "!"   &amp;  "G" &amp; $V49) ), "n/a", INDIRECT(  "'" &amp; $C49 &amp; "'" &amp;  "!"   &amp;   "G" &amp;  $V49  ) )</f>
        <v>n/a</v>
      </c>
      <c r="AB49" s="48" t="str" cm="1">
        <f t="array" aca="1" ref="AB49" ca="1" xml:space="preserve"> IF( ISERROR(INDIRECT(  "'" &amp; $C49 &amp; "'" &amp;  "!"   &amp;  "H" &amp; $V49) ), "n/a", INDIRECT(  "'" &amp; $C49 &amp; "'" &amp;  "!"   &amp;   "H" &amp;  $V49  ) )</f>
        <v>n/a</v>
      </c>
      <c r="AC49" s="48" t="str" cm="1">
        <f t="array" aca="1" ref="AC49" ca="1" xml:space="preserve"> IF( ISERROR(INDIRECT(  "'" &amp; $C49 &amp; "'" &amp;  "!"   &amp;  "I" &amp; $V49) ), "n/a", INDIRECT(  "'" &amp; $C49 &amp; "'" &amp;  "!"   &amp;   "I" &amp;  $V49  ) )</f>
        <v>n/a</v>
      </c>
      <c r="AD49" s="49" t="str" cm="1">
        <f t="array" aca="1" ref="AD49" ca="1" xml:space="preserve"> IF( ISERROR(INDIRECT(  "'" &amp; $C49 &amp; "'" &amp;  "!"   &amp;  "J" &amp; $V49) ), "n/a", INDIRECT(  "'" &amp; $C49 &amp; "'" &amp;  "!"   &amp;   "J" &amp;  $V49  ) )</f>
        <v>n/a</v>
      </c>
      <c r="AE49" s="29"/>
      <c r="AF49" s="29"/>
      <c r="AG49" s="29"/>
    </row>
    <row r="50" spans="1:33" ht="19" customHeight="1" x14ac:dyDescent="0.35">
      <c r="A50" s="29"/>
      <c r="B50" s="36">
        <f t="shared" si="4"/>
        <v>29</v>
      </c>
      <c r="C50" s="42" t="s">
        <v>70</v>
      </c>
      <c r="D50" s="32" t="str" cm="1">
        <f t="array" aca="1" ref="D50" ca="1" xml:space="preserve"> IF( ISERROR(INDIRECT(  "'" &amp; $C50 &amp; "'" &amp;  "!"   &amp;  "D" &amp; $B50) ), "n/a", INDIRECT(  "'" &amp; $C50 &amp; "'" &amp;  "!"   &amp;   "D" &amp;  $B50  ) )</f>
        <v>n/a</v>
      </c>
      <c r="E50" s="33" t="str" cm="1">
        <f t="array" aca="1" ref="E50" ca="1" xml:space="preserve"> IF( ISERROR(INDIRECT(  "'" &amp; $C50 &amp; "'" &amp;  "!"   &amp;  "E" &amp; $B50) ), "n/a", INDIRECT(  "'" &amp; $C50 &amp; "'" &amp;  "!"   &amp;   "E" &amp;  $B50  ) )</f>
        <v>n/a</v>
      </c>
      <c r="F50" s="33" t="str" cm="1">
        <f t="array" aca="1" ref="F50" ca="1" xml:space="preserve"> IF( ISERROR(INDIRECT(  "'" &amp; $C50 &amp; "'" &amp;  "!"   &amp;  "F" &amp; $B50) ), "n/a", INDIRECT(  "'" &amp; $C50 &amp; "'" &amp;  "!"   &amp;   "F" &amp;  $B50  ) )</f>
        <v>n/a</v>
      </c>
      <c r="G50" s="33" t="str" cm="1">
        <f t="array" aca="1" ref="G50" ca="1" xml:space="preserve"> IF( ISERROR(INDIRECT(  "'" &amp; $C50 &amp; "'" &amp;  "!"   &amp;  "G" &amp; $B50) ), "n/a", INDIRECT(  "'" &amp; $C50 &amp; "'" &amp;  "!"   &amp;   "G" &amp;  $B50  ) )</f>
        <v>n/a</v>
      </c>
      <c r="H50" s="33" t="str" cm="1">
        <f t="array" aca="1" ref="H50" ca="1" xml:space="preserve"> IF( ISERROR(INDIRECT(  "'" &amp; $C50 &amp; "'" &amp;  "!"   &amp;  "H" &amp; $B50) ), "n/a", INDIRECT(  "'" &amp; $C50 &amp; "'" &amp;  "!"   &amp;   "H" &amp;  $B50  ) )</f>
        <v>n/a</v>
      </c>
      <c r="I50" s="33" t="str" cm="1">
        <f t="array" aca="1" ref="I50" ca="1" xml:space="preserve"> IF( ISERROR(INDIRECT(  "'" &amp; $C50 &amp; "'" &amp;  "!"   &amp;  "I" &amp; $B50) ), "n/a", INDIRECT(  "'" &amp; $C50 &amp; "'" &amp;  "!"   &amp;   "I" &amp;  $B50  ) )</f>
        <v>n/a</v>
      </c>
      <c r="J50" s="34" t="str" cm="1">
        <f t="array" aca="1" ref="J50" ca="1" xml:space="preserve"> IF( ISERROR(INDIRECT(  "'" &amp; $C50 &amp; "'" &amp;  "!"   &amp;  "J" &amp; $B50) ), "n/a", INDIRECT(  "'" &amp; $C50 &amp; "'" &amp;  "!"   &amp;   "J" &amp;  $B50  ) )</f>
        <v>n/a</v>
      </c>
      <c r="K50" s="29"/>
      <c r="L50" s="36">
        <f t="shared" si="2"/>
        <v>33</v>
      </c>
      <c r="M50" s="40" t="str">
        <f t="shared" si="6"/>
        <v>2084_03</v>
      </c>
      <c r="N50" s="32" t="str" cm="1">
        <f t="array" aca="1" ref="N50" ca="1" xml:space="preserve"> IF( ISERROR(INDIRECT(  "'" &amp; $C50 &amp; "'" &amp;  "!"   &amp;  "D" &amp; $L50) ), "n/a", INDIRECT(  "'" &amp; $C50 &amp; "'" &amp;  "!"   &amp;   "D" &amp;  $L50  ) )</f>
        <v>n/a</v>
      </c>
      <c r="O50" s="33" t="str" cm="1">
        <f t="array" aca="1" ref="O50" ca="1" xml:space="preserve"> IF( ISERROR(INDIRECT(  "'" &amp; $C50 &amp; "'" &amp;  "!"   &amp;  "E" &amp; $L50) ), "n/a", INDIRECT(  "'" &amp; $C50 &amp; "'" &amp;  "!"   &amp;   "E" &amp;  $L50  ) )</f>
        <v>n/a</v>
      </c>
      <c r="P50" s="33" t="str" cm="1">
        <f t="array" aca="1" ref="P50" ca="1" xml:space="preserve"> IF( ISERROR(INDIRECT(  "'" &amp; $C50 &amp; "'" &amp;  "!"   &amp;  "F" &amp; $L50) ), "n/a", INDIRECT(  "'" &amp; $C50 &amp; "'" &amp;  "!"   &amp;   "F" &amp;  $L50  ) )</f>
        <v>n/a</v>
      </c>
      <c r="Q50" s="33" t="str" cm="1">
        <f t="array" aca="1" ref="Q50" ca="1" xml:space="preserve"> IF( ISERROR(INDIRECT(  "'" &amp; $C50 &amp; "'" &amp;  "!"   &amp;  "G" &amp; $L50) ), "n/a", INDIRECT(  "'" &amp; $C50 &amp; "'" &amp;  "!"   &amp;   "G" &amp;  $L50  ) )</f>
        <v>n/a</v>
      </c>
      <c r="R50" s="33" t="str" cm="1">
        <f t="array" aca="1" ref="R50" ca="1" xml:space="preserve"> IF( ISERROR(INDIRECT(  "'" &amp; $C50 &amp; "'" &amp;  "!"   &amp;  "H" &amp; $L50) ), "n/a", INDIRECT(  "'" &amp; $C50 &amp; "'" &amp;  "!"   &amp;   "H" &amp;  $L50  ) )</f>
        <v>n/a</v>
      </c>
      <c r="S50" s="33" t="str" cm="1">
        <f t="array" aca="1" ref="S50" ca="1" xml:space="preserve"> IF( ISERROR(INDIRECT(  "'" &amp; $C50 &amp; "'" &amp;  "!"   &amp;  "I" &amp; $L50) ), "n/a", INDIRECT(  "'" &amp; $C50 &amp; "'" &amp;  "!"   &amp;   "I" &amp;  $L50  ) )</f>
        <v>n/a</v>
      </c>
      <c r="T50" s="34" t="str" cm="1">
        <f t="array" aca="1" ref="T50" ca="1" xml:space="preserve"> IF( ISERROR(INDIRECT(  "'" &amp; $C50 &amp; "'" &amp;  "!"   &amp;  "J" &amp; $L50) ), "n/a", INDIRECT(  "'" &amp; $C50 &amp; "'" &amp;  "!"   &amp;   "J" &amp;  $L50  ) )</f>
        <v>n/a</v>
      </c>
      <c r="U50" s="29"/>
      <c r="V50" s="36">
        <f t="shared" si="3"/>
        <v>37</v>
      </c>
      <c r="W50" s="40" t="str">
        <f t="shared" si="7"/>
        <v>2084_03</v>
      </c>
      <c r="X50" s="32" t="str" cm="1">
        <f t="array" aca="1" ref="X50" ca="1" xml:space="preserve"> IF( ISERROR(INDIRECT(  "'" &amp; $C50 &amp; "'" &amp;  "!"   &amp;  "D" &amp; $V50) ), "n/a", INDIRECT(  "'" &amp; $C50 &amp; "'" &amp;  "!"   &amp;   "D" &amp;  $V50  ) )</f>
        <v>n/a</v>
      </c>
      <c r="Y50" s="33" t="str" cm="1">
        <f t="array" aca="1" ref="Y50" ca="1" xml:space="preserve"> IF( ISERROR(INDIRECT(  "'" &amp; $C50 &amp; "'" &amp;  "!"   &amp;  "E" &amp; $V50) ), "n/a", INDIRECT(  "'" &amp; $C50 &amp; "'" &amp;  "!"   &amp;   "E" &amp;  $V50  ) )</f>
        <v>n/a</v>
      </c>
      <c r="Z50" s="33" t="str" cm="1">
        <f t="array" aca="1" ref="Z50" ca="1" xml:space="preserve"> IF( ISERROR(INDIRECT(  "'" &amp; $C50 &amp; "'" &amp;  "!"   &amp;  "F" &amp; $V50) ), "n/a", INDIRECT(  "'" &amp; $C50 &amp; "'" &amp;  "!"   &amp;   "F" &amp;  $V50  ) )</f>
        <v>n/a</v>
      </c>
      <c r="AA50" s="33" t="str" cm="1">
        <f t="array" aca="1" ref="AA50" ca="1" xml:space="preserve"> IF( ISERROR(INDIRECT(  "'" &amp; $C50 &amp; "'" &amp;  "!"   &amp;  "G" &amp; $V50) ), "n/a", INDIRECT(  "'" &amp; $C50 &amp; "'" &amp;  "!"   &amp;   "G" &amp;  $V50  ) )</f>
        <v>n/a</v>
      </c>
      <c r="AB50" s="33" t="str" cm="1">
        <f t="array" aca="1" ref="AB50" ca="1" xml:space="preserve"> IF( ISERROR(INDIRECT(  "'" &amp; $C50 &amp; "'" &amp;  "!"   &amp;  "H" &amp; $V50) ), "n/a", INDIRECT(  "'" &amp; $C50 &amp; "'" &amp;  "!"   &amp;   "H" &amp;  $V50  ) )</f>
        <v>n/a</v>
      </c>
      <c r="AC50" s="33" t="str" cm="1">
        <f t="array" aca="1" ref="AC50" ca="1" xml:space="preserve"> IF( ISERROR(INDIRECT(  "'" &amp; $C50 &amp; "'" &amp;  "!"   &amp;  "I" &amp; $V50) ), "n/a", INDIRECT(  "'" &amp; $C50 &amp; "'" &amp;  "!"   &amp;   "I" &amp;  $V50  ) )</f>
        <v>n/a</v>
      </c>
      <c r="AD50" s="34" t="str" cm="1">
        <f t="array" aca="1" ref="AD50" ca="1" xml:space="preserve"> IF( ISERROR(INDIRECT(  "'" &amp; $C50 &amp; "'" &amp;  "!"   &amp;  "J" &amp; $V50) ), "n/a", INDIRECT(  "'" &amp; $C50 &amp; "'" &amp;  "!"   &amp;   "J" &amp;  $V50  ) )</f>
        <v>n/a</v>
      </c>
      <c r="AE50" s="29"/>
      <c r="AF50" s="29"/>
      <c r="AG50" s="29"/>
    </row>
    <row r="51" spans="1:33" ht="19" customHeight="1" x14ac:dyDescent="0.35">
      <c r="A51" s="29"/>
      <c r="B51" s="36">
        <f t="shared" si="4"/>
        <v>29</v>
      </c>
      <c r="C51" s="40" t="s">
        <v>71</v>
      </c>
      <c r="D51" s="47" t="str" cm="1">
        <f t="array" aca="1" ref="D51" ca="1" xml:space="preserve"> IF( ISERROR(INDIRECT(  "'" &amp; $C51 &amp; "'" &amp;  "!"   &amp;  "D" &amp; $B51) ), "n/a", INDIRECT(  "'" &amp; $C51 &amp; "'" &amp;  "!"   &amp;   "D" &amp;  $B51  ) )</f>
        <v>n/a</v>
      </c>
      <c r="E51" s="48" t="str" cm="1">
        <f t="array" aca="1" ref="E51" ca="1" xml:space="preserve"> IF( ISERROR(INDIRECT(  "'" &amp; $C51 &amp; "'" &amp;  "!"   &amp;  "E" &amp; $B51) ), "n/a", INDIRECT(  "'" &amp; $C51 &amp; "'" &amp;  "!"   &amp;   "E" &amp;  $B51  ) )</f>
        <v>n/a</v>
      </c>
      <c r="F51" s="48" t="str" cm="1">
        <f t="array" aca="1" ref="F51" ca="1" xml:space="preserve"> IF( ISERROR(INDIRECT(  "'" &amp; $C51 &amp; "'" &amp;  "!"   &amp;  "F" &amp; $B51) ), "n/a", INDIRECT(  "'" &amp; $C51 &amp; "'" &amp;  "!"   &amp;   "F" &amp;  $B51  ) )</f>
        <v>n/a</v>
      </c>
      <c r="G51" s="48" t="str" cm="1">
        <f t="array" aca="1" ref="G51" ca="1" xml:space="preserve"> IF( ISERROR(INDIRECT(  "'" &amp; $C51 &amp; "'" &amp;  "!"   &amp;  "G" &amp; $B51) ), "n/a", INDIRECT(  "'" &amp; $C51 &amp; "'" &amp;  "!"   &amp;   "G" &amp;  $B51  ) )</f>
        <v>n/a</v>
      </c>
      <c r="H51" s="48" t="str" cm="1">
        <f t="array" aca="1" ref="H51" ca="1" xml:space="preserve"> IF( ISERROR(INDIRECT(  "'" &amp; $C51 &amp; "'" &amp;  "!"   &amp;  "H" &amp; $B51) ), "n/a", INDIRECT(  "'" &amp; $C51 &amp; "'" &amp;  "!"   &amp;   "H" &amp;  $B51  ) )</f>
        <v>n/a</v>
      </c>
      <c r="I51" s="48" t="str" cm="1">
        <f t="array" aca="1" ref="I51" ca="1" xml:space="preserve"> IF( ISERROR(INDIRECT(  "'" &amp; $C51 &amp; "'" &amp;  "!"   &amp;  "I" &amp; $B51) ), "n/a", INDIRECT(  "'" &amp; $C51 &amp; "'" &amp;  "!"   &amp;   "I" &amp;  $B51  ) )</f>
        <v>n/a</v>
      </c>
      <c r="J51" s="49" t="str" cm="1">
        <f t="array" aca="1" ref="J51" ca="1" xml:space="preserve"> IF( ISERROR(INDIRECT(  "'" &amp; $C51 &amp; "'" &amp;  "!"   &amp;  "J" &amp; $B51) ), "n/a", INDIRECT(  "'" &amp; $C51 &amp; "'" &amp;  "!"   &amp;   "J" &amp;  $B51  ) )</f>
        <v>n/a</v>
      </c>
      <c r="K51" s="29"/>
      <c r="L51" s="36">
        <f t="shared" si="2"/>
        <v>33</v>
      </c>
      <c r="M51" s="40" t="str">
        <f t="shared" si="6"/>
        <v>2084_04</v>
      </c>
      <c r="N51" s="47" t="str" cm="1">
        <f t="array" aca="1" ref="N51" ca="1" xml:space="preserve"> IF( ISERROR(INDIRECT(  "'" &amp; $C51 &amp; "'" &amp;  "!"   &amp;  "D" &amp; $L51) ), "n/a", INDIRECT(  "'" &amp; $C51 &amp; "'" &amp;  "!"   &amp;   "D" &amp;  $L51  ) )</f>
        <v>n/a</v>
      </c>
      <c r="O51" s="48" t="str" cm="1">
        <f t="array" aca="1" ref="O51" ca="1" xml:space="preserve"> IF( ISERROR(INDIRECT(  "'" &amp; $C51 &amp; "'" &amp;  "!"   &amp;  "E" &amp; $L51) ), "n/a", INDIRECT(  "'" &amp; $C51 &amp; "'" &amp;  "!"   &amp;   "E" &amp;  $L51  ) )</f>
        <v>n/a</v>
      </c>
      <c r="P51" s="48" t="str" cm="1">
        <f t="array" aca="1" ref="P51" ca="1" xml:space="preserve"> IF( ISERROR(INDIRECT(  "'" &amp; $C51 &amp; "'" &amp;  "!"   &amp;  "F" &amp; $L51) ), "n/a", INDIRECT(  "'" &amp; $C51 &amp; "'" &amp;  "!"   &amp;   "F" &amp;  $L51  ) )</f>
        <v>n/a</v>
      </c>
      <c r="Q51" s="48" t="str" cm="1">
        <f t="array" aca="1" ref="Q51" ca="1" xml:space="preserve"> IF( ISERROR(INDIRECT(  "'" &amp; $C51 &amp; "'" &amp;  "!"   &amp;  "G" &amp; $L51) ), "n/a", INDIRECT(  "'" &amp; $C51 &amp; "'" &amp;  "!"   &amp;   "G" &amp;  $L51  ) )</f>
        <v>n/a</v>
      </c>
      <c r="R51" s="48" t="str" cm="1">
        <f t="array" aca="1" ref="R51" ca="1" xml:space="preserve"> IF( ISERROR(INDIRECT(  "'" &amp; $C51 &amp; "'" &amp;  "!"   &amp;  "H" &amp; $L51) ), "n/a", INDIRECT(  "'" &amp; $C51 &amp; "'" &amp;  "!"   &amp;   "H" &amp;  $L51  ) )</f>
        <v>n/a</v>
      </c>
      <c r="S51" s="48" t="str" cm="1">
        <f t="array" aca="1" ref="S51" ca="1" xml:space="preserve"> IF( ISERROR(INDIRECT(  "'" &amp; $C51 &amp; "'" &amp;  "!"   &amp;  "I" &amp; $L51) ), "n/a", INDIRECT(  "'" &amp; $C51 &amp; "'" &amp;  "!"   &amp;   "I" &amp;  $L51  ) )</f>
        <v>n/a</v>
      </c>
      <c r="T51" s="49" t="str" cm="1">
        <f t="array" aca="1" ref="T51" ca="1" xml:space="preserve"> IF( ISERROR(INDIRECT(  "'" &amp; $C51 &amp; "'" &amp;  "!"   &amp;  "J" &amp; $L51) ), "n/a", INDIRECT(  "'" &amp; $C51 &amp; "'" &amp;  "!"   &amp;   "J" &amp;  $L51  ) )</f>
        <v>n/a</v>
      </c>
      <c r="U51" s="29"/>
      <c r="V51" s="36">
        <f t="shared" si="3"/>
        <v>37</v>
      </c>
      <c r="W51" s="40" t="str">
        <f t="shared" si="7"/>
        <v>2084_04</v>
      </c>
      <c r="X51" s="47" t="str" cm="1">
        <f t="array" aca="1" ref="X51" ca="1" xml:space="preserve"> IF( ISERROR(INDIRECT(  "'" &amp; $C51 &amp; "'" &amp;  "!"   &amp;  "D" &amp; $V51) ), "n/a", INDIRECT(  "'" &amp; $C51 &amp; "'" &amp;  "!"   &amp;   "D" &amp;  $V51  ) )</f>
        <v>n/a</v>
      </c>
      <c r="Y51" s="48" t="str" cm="1">
        <f t="array" aca="1" ref="Y51" ca="1" xml:space="preserve"> IF( ISERROR(INDIRECT(  "'" &amp; $C51 &amp; "'" &amp;  "!"   &amp;  "E" &amp; $V51) ), "n/a", INDIRECT(  "'" &amp; $C51 &amp; "'" &amp;  "!"   &amp;   "E" &amp;  $V51  ) )</f>
        <v>n/a</v>
      </c>
      <c r="Z51" s="48" t="str" cm="1">
        <f t="array" aca="1" ref="Z51" ca="1" xml:space="preserve"> IF( ISERROR(INDIRECT(  "'" &amp; $C51 &amp; "'" &amp;  "!"   &amp;  "F" &amp; $V51) ), "n/a", INDIRECT(  "'" &amp; $C51 &amp; "'" &amp;  "!"   &amp;   "F" &amp;  $V51  ) )</f>
        <v>n/a</v>
      </c>
      <c r="AA51" s="48" t="str" cm="1">
        <f t="array" aca="1" ref="AA51" ca="1" xml:space="preserve"> IF( ISERROR(INDIRECT(  "'" &amp; $C51 &amp; "'" &amp;  "!"   &amp;  "G" &amp; $V51) ), "n/a", INDIRECT(  "'" &amp; $C51 &amp; "'" &amp;  "!"   &amp;   "G" &amp;  $V51  ) )</f>
        <v>n/a</v>
      </c>
      <c r="AB51" s="48" t="str" cm="1">
        <f t="array" aca="1" ref="AB51" ca="1" xml:space="preserve"> IF( ISERROR(INDIRECT(  "'" &amp; $C51 &amp; "'" &amp;  "!"   &amp;  "H" &amp; $V51) ), "n/a", INDIRECT(  "'" &amp; $C51 &amp; "'" &amp;  "!"   &amp;   "H" &amp;  $V51  ) )</f>
        <v>n/a</v>
      </c>
      <c r="AC51" s="48" t="str" cm="1">
        <f t="array" aca="1" ref="AC51" ca="1" xml:space="preserve"> IF( ISERROR(INDIRECT(  "'" &amp; $C51 &amp; "'" &amp;  "!"   &amp;  "I" &amp; $V51) ), "n/a", INDIRECT(  "'" &amp; $C51 &amp; "'" &amp;  "!"   &amp;   "I" &amp;  $V51  ) )</f>
        <v>n/a</v>
      </c>
      <c r="AD51" s="49" t="str" cm="1">
        <f t="array" aca="1" ref="AD51" ca="1" xml:space="preserve"> IF( ISERROR(INDIRECT(  "'" &amp; $C51 &amp; "'" &amp;  "!"   &amp;  "J" &amp; $V51) ), "n/a", INDIRECT(  "'" &amp; $C51 &amp; "'" &amp;  "!"   &amp;   "J" &amp;  $V51  ) )</f>
        <v>n/a</v>
      </c>
      <c r="AE51" s="29"/>
      <c r="AF51" s="29"/>
      <c r="AG51" s="29"/>
    </row>
    <row r="52" spans="1:33" ht="19" customHeight="1" x14ac:dyDescent="0.35">
      <c r="A52" s="29"/>
      <c r="B52" s="36">
        <f t="shared" si="4"/>
        <v>29</v>
      </c>
      <c r="C52" s="42" t="s">
        <v>72</v>
      </c>
      <c r="D52" s="47" t="str" cm="1">
        <f t="array" aca="1" ref="D52" ca="1" xml:space="preserve"> IF( ISERROR(INDIRECT(  "'" &amp; $C52 &amp; "'" &amp;  "!"   &amp;  "D" &amp; $B52) ), "n/a", INDIRECT(  "'" &amp; $C52 &amp; "'" &amp;  "!"   &amp;   "D" &amp;  $B52  ) )</f>
        <v>n/a</v>
      </c>
      <c r="E52" s="48" t="str" cm="1">
        <f t="array" aca="1" ref="E52" ca="1" xml:space="preserve"> IF( ISERROR(INDIRECT(  "'" &amp; $C52 &amp; "'" &amp;  "!"   &amp;  "E" &amp; $B52) ), "n/a", INDIRECT(  "'" &amp; $C52 &amp; "'" &amp;  "!"   &amp;   "E" &amp;  $B52  ) )</f>
        <v>n/a</v>
      </c>
      <c r="F52" s="48" t="str" cm="1">
        <f t="array" aca="1" ref="F52" ca="1" xml:space="preserve"> IF( ISERROR(INDIRECT(  "'" &amp; $C52 &amp; "'" &amp;  "!"   &amp;  "F" &amp; $B52) ), "n/a", INDIRECT(  "'" &amp; $C52 &amp; "'" &amp;  "!"   &amp;   "F" &amp;  $B52  ) )</f>
        <v>n/a</v>
      </c>
      <c r="G52" s="48" t="str" cm="1">
        <f t="array" aca="1" ref="G52" ca="1" xml:space="preserve"> IF( ISERROR(INDIRECT(  "'" &amp; $C52 &amp; "'" &amp;  "!"   &amp;  "G" &amp; $B52) ), "n/a", INDIRECT(  "'" &amp; $C52 &amp; "'" &amp;  "!"   &amp;   "G" &amp;  $B52  ) )</f>
        <v>n/a</v>
      </c>
      <c r="H52" s="48" t="str" cm="1">
        <f t="array" aca="1" ref="H52" ca="1" xml:space="preserve"> IF( ISERROR(INDIRECT(  "'" &amp; $C52 &amp; "'" &amp;  "!"   &amp;  "H" &amp; $B52) ), "n/a", INDIRECT(  "'" &amp; $C52 &amp; "'" &amp;  "!"   &amp;   "H" &amp;  $B52  ) )</f>
        <v>n/a</v>
      </c>
      <c r="I52" s="48" t="str" cm="1">
        <f t="array" aca="1" ref="I52" ca="1" xml:space="preserve"> IF( ISERROR(INDIRECT(  "'" &amp; $C52 &amp; "'" &amp;  "!"   &amp;  "I" &amp; $B52) ), "n/a", INDIRECT(  "'" &amp; $C52 &amp; "'" &amp;  "!"   &amp;   "I" &amp;  $B52  ) )</f>
        <v>n/a</v>
      </c>
      <c r="J52" s="49" t="str" cm="1">
        <f t="array" aca="1" ref="J52" ca="1" xml:space="preserve"> IF( ISERROR(INDIRECT(  "'" &amp; $C52 &amp; "'" &amp;  "!"   &amp;  "J" &amp; $B52) ), "n/a", INDIRECT(  "'" &amp; $C52 &amp; "'" &amp;  "!"   &amp;   "J" &amp;  $B52  ) )</f>
        <v>n/a</v>
      </c>
      <c r="K52" s="29"/>
      <c r="L52" s="36">
        <f t="shared" si="2"/>
        <v>33</v>
      </c>
      <c r="M52" s="40" t="str">
        <f t="shared" si="6"/>
        <v>2084_05</v>
      </c>
      <c r="N52" s="47" t="str" cm="1">
        <f t="array" aca="1" ref="N52" ca="1" xml:space="preserve"> IF( ISERROR(INDIRECT(  "'" &amp; $C52 &amp; "'" &amp;  "!"   &amp;  "D" &amp; $L52) ), "n/a", INDIRECT(  "'" &amp; $C52 &amp; "'" &amp;  "!"   &amp;   "D" &amp;  $L52  ) )</f>
        <v>n/a</v>
      </c>
      <c r="O52" s="48" t="str" cm="1">
        <f t="array" aca="1" ref="O52" ca="1" xml:space="preserve"> IF( ISERROR(INDIRECT(  "'" &amp; $C52 &amp; "'" &amp;  "!"   &amp;  "E" &amp; $L52) ), "n/a", INDIRECT(  "'" &amp; $C52 &amp; "'" &amp;  "!"   &amp;   "E" &amp;  $L52  ) )</f>
        <v>n/a</v>
      </c>
      <c r="P52" s="48" t="str" cm="1">
        <f t="array" aca="1" ref="P52" ca="1" xml:space="preserve"> IF( ISERROR(INDIRECT(  "'" &amp; $C52 &amp; "'" &amp;  "!"   &amp;  "F" &amp; $L52) ), "n/a", INDIRECT(  "'" &amp; $C52 &amp; "'" &amp;  "!"   &amp;   "F" &amp;  $L52  ) )</f>
        <v>n/a</v>
      </c>
      <c r="Q52" s="48" t="str" cm="1">
        <f t="array" aca="1" ref="Q52" ca="1" xml:space="preserve"> IF( ISERROR(INDIRECT(  "'" &amp; $C52 &amp; "'" &amp;  "!"   &amp;  "G" &amp; $L52) ), "n/a", INDIRECT(  "'" &amp; $C52 &amp; "'" &amp;  "!"   &amp;   "G" &amp;  $L52  ) )</f>
        <v>n/a</v>
      </c>
      <c r="R52" s="48" t="str" cm="1">
        <f t="array" aca="1" ref="R52" ca="1" xml:space="preserve"> IF( ISERROR(INDIRECT(  "'" &amp; $C52 &amp; "'" &amp;  "!"   &amp;  "H" &amp; $L52) ), "n/a", INDIRECT(  "'" &amp; $C52 &amp; "'" &amp;  "!"   &amp;   "H" &amp;  $L52  ) )</f>
        <v>n/a</v>
      </c>
      <c r="S52" s="48" t="str" cm="1">
        <f t="array" aca="1" ref="S52" ca="1" xml:space="preserve"> IF( ISERROR(INDIRECT(  "'" &amp; $C52 &amp; "'" &amp;  "!"   &amp;  "I" &amp; $L52) ), "n/a", INDIRECT(  "'" &amp; $C52 &amp; "'" &amp;  "!"   &amp;   "I" &amp;  $L52  ) )</f>
        <v>n/a</v>
      </c>
      <c r="T52" s="49" t="str" cm="1">
        <f t="array" aca="1" ref="T52" ca="1" xml:space="preserve"> IF( ISERROR(INDIRECT(  "'" &amp; $C52 &amp; "'" &amp;  "!"   &amp;  "J" &amp; $L52) ), "n/a", INDIRECT(  "'" &amp; $C52 &amp; "'" &amp;  "!"   &amp;   "J" &amp;  $L52  ) )</f>
        <v>n/a</v>
      </c>
      <c r="U52" s="29"/>
      <c r="V52" s="36">
        <f t="shared" si="3"/>
        <v>37</v>
      </c>
      <c r="W52" s="40" t="str">
        <f t="shared" si="7"/>
        <v>2084_05</v>
      </c>
      <c r="X52" s="47" t="str" cm="1">
        <f t="array" aca="1" ref="X52" ca="1" xml:space="preserve"> IF( ISERROR(INDIRECT(  "'" &amp; $C52 &amp; "'" &amp;  "!"   &amp;  "D" &amp; $V52) ), "n/a", INDIRECT(  "'" &amp; $C52 &amp; "'" &amp;  "!"   &amp;   "D" &amp;  $V52  ) )</f>
        <v>n/a</v>
      </c>
      <c r="Y52" s="48" t="str" cm="1">
        <f t="array" aca="1" ref="Y52" ca="1" xml:space="preserve"> IF( ISERROR(INDIRECT(  "'" &amp; $C52 &amp; "'" &amp;  "!"   &amp;  "E" &amp; $V52) ), "n/a", INDIRECT(  "'" &amp; $C52 &amp; "'" &amp;  "!"   &amp;   "E" &amp;  $V52  ) )</f>
        <v>n/a</v>
      </c>
      <c r="Z52" s="48" t="str" cm="1">
        <f t="array" aca="1" ref="Z52" ca="1" xml:space="preserve"> IF( ISERROR(INDIRECT(  "'" &amp; $C52 &amp; "'" &amp;  "!"   &amp;  "F" &amp; $V52) ), "n/a", INDIRECT(  "'" &amp; $C52 &amp; "'" &amp;  "!"   &amp;   "F" &amp;  $V52  ) )</f>
        <v>n/a</v>
      </c>
      <c r="AA52" s="48" t="str" cm="1">
        <f t="array" aca="1" ref="AA52" ca="1" xml:space="preserve"> IF( ISERROR(INDIRECT(  "'" &amp; $C52 &amp; "'" &amp;  "!"   &amp;  "G" &amp; $V52) ), "n/a", INDIRECT(  "'" &amp; $C52 &amp; "'" &amp;  "!"   &amp;   "G" &amp;  $V52  ) )</f>
        <v>n/a</v>
      </c>
      <c r="AB52" s="48" t="str" cm="1">
        <f t="array" aca="1" ref="AB52" ca="1" xml:space="preserve"> IF( ISERROR(INDIRECT(  "'" &amp; $C52 &amp; "'" &amp;  "!"   &amp;  "H" &amp; $V52) ), "n/a", INDIRECT(  "'" &amp; $C52 &amp; "'" &amp;  "!"   &amp;   "H" &amp;  $V52  ) )</f>
        <v>n/a</v>
      </c>
      <c r="AC52" s="48" t="str" cm="1">
        <f t="array" aca="1" ref="AC52" ca="1" xml:space="preserve"> IF( ISERROR(INDIRECT(  "'" &amp; $C52 &amp; "'" &amp;  "!"   &amp;  "I" &amp; $V52) ), "n/a", INDIRECT(  "'" &amp; $C52 &amp; "'" &amp;  "!"   &amp;   "I" &amp;  $V52  ) )</f>
        <v>n/a</v>
      </c>
      <c r="AD52" s="49" t="str" cm="1">
        <f t="array" aca="1" ref="AD52" ca="1" xml:space="preserve"> IF( ISERROR(INDIRECT(  "'" &amp; $C52 &amp; "'" &amp;  "!"   &amp;  "J" &amp; $V52) ), "n/a", INDIRECT(  "'" &amp; $C52 &amp; "'" &amp;  "!"   &amp;   "J" &amp;  $V52  ) )</f>
        <v>n/a</v>
      </c>
      <c r="AE52" s="29"/>
      <c r="AF52" s="29"/>
      <c r="AG52" s="29"/>
    </row>
    <row r="53" spans="1:33" ht="19" customHeight="1" x14ac:dyDescent="0.35">
      <c r="A53" s="29"/>
      <c r="B53" s="36">
        <f t="shared" si="4"/>
        <v>29</v>
      </c>
      <c r="C53" s="40" t="s">
        <v>73</v>
      </c>
      <c r="D53" s="47" t="str" cm="1">
        <f t="array" aca="1" ref="D53" ca="1" xml:space="preserve"> IF( ISERROR(INDIRECT(  "'" &amp; $C53 &amp; "'" &amp;  "!"   &amp;  "D" &amp; $B53) ), "n/a", INDIRECT(  "'" &amp; $C53 &amp; "'" &amp;  "!"   &amp;   "D" &amp;  $B53  ) )</f>
        <v>n/a</v>
      </c>
      <c r="E53" s="48" t="str" cm="1">
        <f t="array" aca="1" ref="E53" ca="1" xml:space="preserve"> IF( ISERROR(INDIRECT(  "'" &amp; $C53 &amp; "'" &amp;  "!"   &amp;  "E" &amp; $B53) ), "n/a", INDIRECT(  "'" &amp; $C53 &amp; "'" &amp;  "!"   &amp;   "E" &amp;  $B53  ) )</f>
        <v>n/a</v>
      </c>
      <c r="F53" s="48" t="str" cm="1">
        <f t="array" aca="1" ref="F53" ca="1" xml:space="preserve"> IF( ISERROR(INDIRECT(  "'" &amp; $C53 &amp; "'" &amp;  "!"   &amp;  "F" &amp; $B53) ), "n/a", INDIRECT(  "'" &amp; $C53 &amp; "'" &amp;  "!"   &amp;   "F" &amp;  $B53  ) )</f>
        <v>n/a</v>
      </c>
      <c r="G53" s="48" t="str" cm="1">
        <f t="array" aca="1" ref="G53" ca="1" xml:space="preserve"> IF( ISERROR(INDIRECT(  "'" &amp; $C53 &amp; "'" &amp;  "!"   &amp;  "G" &amp; $B53) ), "n/a", INDIRECT(  "'" &amp; $C53 &amp; "'" &amp;  "!"   &amp;   "G" &amp;  $B53  ) )</f>
        <v>n/a</v>
      </c>
      <c r="H53" s="48" t="str" cm="1">
        <f t="array" aca="1" ref="H53" ca="1" xml:space="preserve"> IF( ISERROR(INDIRECT(  "'" &amp; $C53 &amp; "'" &amp;  "!"   &amp;  "H" &amp; $B53) ), "n/a", INDIRECT(  "'" &amp; $C53 &amp; "'" &amp;  "!"   &amp;   "H" &amp;  $B53  ) )</f>
        <v>n/a</v>
      </c>
      <c r="I53" s="48" t="str" cm="1">
        <f t="array" aca="1" ref="I53" ca="1" xml:space="preserve"> IF( ISERROR(INDIRECT(  "'" &amp; $C53 &amp; "'" &amp;  "!"   &amp;  "I" &amp; $B53) ), "n/a", INDIRECT(  "'" &amp; $C53 &amp; "'" &amp;  "!"   &amp;   "I" &amp;  $B53  ) )</f>
        <v>n/a</v>
      </c>
      <c r="J53" s="49" t="str" cm="1">
        <f t="array" aca="1" ref="J53" ca="1" xml:space="preserve"> IF( ISERROR(INDIRECT(  "'" &amp; $C53 &amp; "'" &amp;  "!"   &amp;  "J" &amp; $B53) ), "n/a", INDIRECT(  "'" &amp; $C53 &amp; "'" &amp;  "!"   &amp;   "J" &amp;  $B53  ) )</f>
        <v>n/a</v>
      </c>
      <c r="K53" s="29"/>
      <c r="L53" s="36">
        <f t="shared" si="2"/>
        <v>33</v>
      </c>
      <c r="M53" s="40" t="str">
        <f t="shared" si="6"/>
        <v>2084_06</v>
      </c>
      <c r="N53" s="47" t="str" cm="1">
        <f t="array" aca="1" ref="N53" ca="1" xml:space="preserve"> IF( ISERROR(INDIRECT(  "'" &amp; $C53 &amp; "'" &amp;  "!"   &amp;  "D" &amp; $L53) ), "n/a", INDIRECT(  "'" &amp; $C53 &amp; "'" &amp;  "!"   &amp;   "D" &amp;  $L53  ) )</f>
        <v>n/a</v>
      </c>
      <c r="O53" s="48" t="str" cm="1">
        <f t="array" aca="1" ref="O53" ca="1" xml:space="preserve"> IF( ISERROR(INDIRECT(  "'" &amp; $C53 &amp; "'" &amp;  "!"   &amp;  "E" &amp; $L53) ), "n/a", INDIRECT(  "'" &amp; $C53 &amp; "'" &amp;  "!"   &amp;   "E" &amp;  $L53  ) )</f>
        <v>n/a</v>
      </c>
      <c r="P53" s="48" t="str" cm="1">
        <f t="array" aca="1" ref="P53" ca="1" xml:space="preserve"> IF( ISERROR(INDIRECT(  "'" &amp; $C53 &amp; "'" &amp;  "!"   &amp;  "F" &amp; $L53) ), "n/a", INDIRECT(  "'" &amp; $C53 &amp; "'" &amp;  "!"   &amp;   "F" &amp;  $L53  ) )</f>
        <v>n/a</v>
      </c>
      <c r="Q53" s="48" t="str" cm="1">
        <f t="array" aca="1" ref="Q53" ca="1" xml:space="preserve"> IF( ISERROR(INDIRECT(  "'" &amp; $C53 &amp; "'" &amp;  "!"   &amp;  "G" &amp; $L53) ), "n/a", INDIRECT(  "'" &amp; $C53 &amp; "'" &amp;  "!"   &amp;   "G" &amp;  $L53  ) )</f>
        <v>n/a</v>
      </c>
      <c r="R53" s="48" t="str" cm="1">
        <f t="array" aca="1" ref="R53" ca="1" xml:space="preserve"> IF( ISERROR(INDIRECT(  "'" &amp; $C53 &amp; "'" &amp;  "!"   &amp;  "H" &amp; $L53) ), "n/a", INDIRECT(  "'" &amp; $C53 &amp; "'" &amp;  "!"   &amp;   "H" &amp;  $L53  ) )</f>
        <v>n/a</v>
      </c>
      <c r="S53" s="48" t="str" cm="1">
        <f t="array" aca="1" ref="S53" ca="1" xml:space="preserve"> IF( ISERROR(INDIRECT(  "'" &amp; $C53 &amp; "'" &amp;  "!"   &amp;  "I" &amp; $L53) ), "n/a", INDIRECT(  "'" &amp; $C53 &amp; "'" &amp;  "!"   &amp;   "I" &amp;  $L53  ) )</f>
        <v>n/a</v>
      </c>
      <c r="T53" s="49" t="str" cm="1">
        <f t="array" aca="1" ref="T53" ca="1" xml:space="preserve"> IF( ISERROR(INDIRECT(  "'" &amp; $C53 &amp; "'" &amp;  "!"   &amp;  "J" &amp; $L53) ), "n/a", INDIRECT(  "'" &amp; $C53 &amp; "'" &amp;  "!"   &amp;   "J" &amp;  $L53  ) )</f>
        <v>n/a</v>
      </c>
      <c r="U53" s="29"/>
      <c r="V53" s="36">
        <f t="shared" si="3"/>
        <v>37</v>
      </c>
      <c r="W53" s="40" t="str">
        <f t="shared" si="7"/>
        <v>2084_06</v>
      </c>
      <c r="X53" s="47" t="str" cm="1">
        <f t="array" aca="1" ref="X53" ca="1" xml:space="preserve"> IF( ISERROR(INDIRECT(  "'" &amp; $C53 &amp; "'" &amp;  "!"   &amp;  "D" &amp; $V53) ), "n/a", INDIRECT(  "'" &amp; $C53 &amp; "'" &amp;  "!"   &amp;   "D" &amp;  $V53  ) )</f>
        <v>n/a</v>
      </c>
      <c r="Y53" s="48" t="str" cm="1">
        <f t="array" aca="1" ref="Y53" ca="1" xml:space="preserve"> IF( ISERROR(INDIRECT(  "'" &amp; $C53 &amp; "'" &amp;  "!"   &amp;  "E" &amp; $V53) ), "n/a", INDIRECT(  "'" &amp; $C53 &amp; "'" &amp;  "!"   &amp;   "E" &amp;  $V53  ) )</f>
        <v>n/a</v>
      </c>
      <c r="Z53" s="48" t="str" cm="1">
        <f t="array" aca="1" ref="Z53" ca="1" xml:space="preserve"> IF( ISERROR(INDIRECT(  "'" &amp; $C53 &amp; "'" &amp;  "!"   &amp;  "F" &amp; $V53) ), "n/a", INDIRECT(  "'" &amp; $C53 &amp; "'" &amp;  "!"   &amp;   "F" &amp;  $V53  ) )</f>
        <v>n/a</v>
      </c>
      <c r="AA53" s="48" t="str" cm="1">
        <f t="array" aca="1" ref="AA53" ca="1" xml:space="preserve"> IF( ISERROR(INDIRECT(  "'" &amp; $C53 &amp; "'" &amp;  "!"   &amp;  "G" &amp; $V53) ), "n/a", INDIRECT(  "'" &amp; $C53 &amp; "'" &amp;  "!"   &amp;   "G" &amp;  $V53  ) )</f>
        <v>n/a</v>
      </c>
      <c r="AB53" s="48" t="str" cm="1">
        <f t="array" aca="1" ref="AB53" ca="1" xml:space="preserve"> IF( ISERROR(INDIRECT(  "'" &amp; $C53 &amp; "'" &amp;  "!"   &amp;  "H" &amp; $V53) ), "n/a", INDIRECT(  "'" &amp; $C53 &amp; "'" &amp;  "!"   &amp;   "H" &amp;  $V53  ) )</f>
        <v>n/a</v>
      </c>
      <c r="AC53" s="48" t="str" cm="1">
        <f t="array" aca="1" ref="AC53" ca="1" xml:space="preserve"> IF( ISERROR(INDIRECT(  "'" &amp; $C53 &amp; "'" &amp;  "!"   &amp;  "I" &amp; $V53) ), "n/a", INDIRECT(  "'" &amp; $C53 &amp; "'" &amp;  "!"   &amp;   "I" &amp;  $V53  ) )</f>
        <v>n/a</v>
      </c>
      <c r="AD53" s="49" t="str" cm="1">
        <f t="array" aca="1" ref="AD53" ca="1" xml:space="preserve"> IF( ISERROR(INDIRECT(  "'" &amp; $C53 &amp; "'" &amp;  "!"   &amp;  "J" &amp; $V53) ), "n/a", INDIRECT(  "'" &amp; $C53 &amp; "'" &amp;  "!"   &amp;   "J" &amp;  $V53  ) )</f>
        <v>n/a</v>
      </c>
      <c r="AE53" s="29"/>
      <c r="AF53" s="29"/>
      <c r="AG53" s="29"/>
    </row>
    <row r="54" spans="1:33" ht="19" customHeight="1" x14ac:dyDescent="0.35">
      <c r="A54" s="29"/>
      <c r="B54" s="36">
        <f t="shared" si="4"/>
        <v>29</v>
      </c>
      <c r="C54" s="42" t="s">
        <v>74</v>
      </c>
      <c r="D54" s="47" t="str" cm="1">
        <f t="array" aca="1" ref="D54" ca="1" xml:space="preserve"> IF( ISERROR(INDIRECT(  "'" &amp; $C54 &amp; "'" &amp;  "!"   &amp;  "D" &amp; $B54) ), "n/a", INDIRECT(  "'" &amp; $C54 &amp; "'" &amp;  "!"   &amp;   "D" &amp;  $B54  ) )</f>
        <v>n/a</v>
      </c>
      <c r="E54" s="48" t="str" cm="1">
        <f t="array" aca="1" ref="E54" ca="1" xml:space="preserve"> IF( ISERROR(INDIRECT(  "'" &amp; $C54 &amp; "'" &amp;  "!"   &amp;  "E" &amp; $B54) ), "n/a", INDIRECT(  "'" &amp; $C54 &amp; "'" &amp;  "!"   &amp;   "E" &amp;  $B54  ) )</f>
        <v>n/a</v>
      </c>
      <c r="F54" s="48" t="str" cm="1">
        <f t="array" aca="1" ref="F54" ca="1" xml:space="preserve"> IF( ISERROR(INDIRECT(  "'" &amp; $C54 &amp; "'" &amp;  "!"   &amp;  "F" &amp; $B54) ), "n/a", INDIRECT(  "'" &amp; $C54 &amp; "'" &amp;  "!"   &amp;   "F" &amp;  $B54  ) )</f>
        <v>n/a</v>
      </c>
      <c r="G54" s="48" t="str" cm="1">
        <f t="array" aca="1" ref="G54" ca="1" xml:space="preserve"> IF( ISERROR(INDIRECT(  "'" &amp; $C54 &amp; "'" &amp;  "!"   &amp;  "G" &amp; $B54) ), "n/a", INDIRECT(  "'" &amp; $C54 &amp; "'" &amp;  "!"   &amp;   "G" &amp;  $B54  ) )</f>
        <v>n/a</v>
      </c>
      <c r="H54" s="48" t="str" cm="1">
        <f t="array" aca="1" ref="H54" ca="1" xml:space="preserve"> IF( ISERROR(INDIRECT(  "'" &amp; $C54 &amp; "'" &amp;  "!"   &amp;  "H" &amp; $B54) ), "n/a", INDIRECT(  "'" &amp; $C54 &amp; "'" &amp;  "!"   &amp;   "H" &amp;  $B54  ) )</f>
        <v>n/a</v>
      </c>
      <c r="I54" s="48" t="str" cm="1">
        <f t="array" aca="1" ref="I54" ca="1" xml:space="preserve"> IF( ISERROR(INDIRECT(  "'" &amp; $C54 &amp; "'" &amp;  "!"   &amp;  "I" &amp; $B54) ), "n/a", INDIRECT(  "'" &amp; $C54 &amp; "'" &amp;  "!"   &amp;   "I" &amp;  $B54  ) )</f>
        <v>n/a</v>
      </c>
      <c r="J54" s="49" t="str" cm="1">
        <f t="array" aca="1" ref="J54" ca="1" xml:space="preserve"> IF( ISERROR(INDIRECT(  "'" &amp; $C54 &amp; "'" &amp;  "!"   &amp;  "J" &amp; $B54) ), "n/a", INDIRECT(  "'" &amp; $C54 &amp; "'" &amp;  "!"   &amp;   "J" &amp;  $B54  ) )</f>
        <v>n/a</v>
      </c>
      <c r="K54" s="29"/>
      <c r="L54" s="36">
        <f t="shared" si="2"/>
        <v>33</v>
      </c>
      <c r="M54" s="40" t="str">
        <f t="shared" si="6"/>
        <v>2084_07</v>
      </c>
      <c r="N54" s="47" t="str" cm="1">
        <f t="array" aca="1" ref="N54" ca="1" xml:space="preserve"> IF( ISERROR(INDIRECT(  "'" &amp; $C54 &amp; "'" &amp;  "!"   &amp;  "D" &amp; $L54) ), "n/a", INDIRECT(  "'" &amp; $C54 &amp; "'" &amp;  "!"   &amp;   "D" &amp;  $L54  ) )</f>
        <v>n/a</v>
      </c>
      <c r="O54" s="48" t="str" cm="1">
        <f t="array" aca="1" ref="O54" ca="1" xml:space="preserve"> IF( ISERROR(INDIRECT(  "'" &amp; $C54 &amp; "'" &amp;  "!"   &amp;  "E" &amp; $L54) ), "n/a", INDIRECT(  "'" &amp; $C54 &amp; "'" &amp;  "!"   &amp;   "E" &amp;  $L54  ) )</f>
        <v>n/a</v>
      </c>
      <c r="P54" s="48" t="str" cm="1">
        <f t="array" aca="1" ref="P54" ca="1" xml:space="preserve"> IF( ISERROR(INDIRECT(  "'" &amp; $C54 &amp; "'" &amp;  "!"   &amp;  "F" &amp; $L54) ), "n/a", INDIRECT(  "'" &amp; $C54 &amp; "'" &amp;  "!"   &amp;   "F" &amp;  $L54  ) )</f>
        <v>n/a</v>
      </c>
      <c r="Q54" s="48" t="str" cm="1">
        <f t="array" aca="1" ref="Q54" ca="1" xml:space="preserve"> IF( ISERROR(INDIRECT(  "'" &amp; $C54 &amp; "'" &amp;  "!"   &amp;  "G" &amp; $L54) ), "n/a", INDIRECT(  "'" &amp; $C54 &amp; "'" &amp;  "!"   &amp;   "G" &amp;  $L54  ) )</f>
        <v>n/a</v>
      </c>
      <c r="R54" s="48" t="str" cm="1">
        <f t="array" aca="1" ref="R54" ca="1" xml:space="preserve"> IF( ISERROR(INDIRECT(  "'" &amp; $C54 &amp; "'" &amp;  "!"   &amp;  "H" &amp; $L54) ), "n/a", INDIRECT(  "'" &amp; $C54 &amp; "'" &amp;  "!"   &amp;   "H" &amp;  $L54  ) )</f>
        <v>n/a</v>
      </c>
      <c r="S54" s="48" t="str" cm="1">
        <f t="array" aca="1" ref="S54" ca="1" xml:space="preserve"> IF( ISERROR(INDIRECT(  "'" &amp; $C54 &amp; "'" &amp;  "!"   &amp;  "I" &amp; $L54) ), "n/a", INDIRECT(  "'" &amp; $C54 &amp; "'" &amp;  "!"   &amp;   "I" &amp;  $L54  ) )</f>
        <v>n/a</v>
      </c>
      <c r="T54" s="49" t="str" cm="1">
        <f t="array" aca="1" ref="T54" ca="1" xml:space="preserve"> IF( ISERROR(INDIRECT(  "'" &amp; $C54 &amp; "'" &amp;  "!"   &amp;  "J" &amp; $L54) ), "n/a", INDIRECT(  "'" &amp; $C54 &amp; "'" &amp;  "!"   &amp;   "J" &amp;  $L54  ) )</f>
        <v>n/a</v>
      </c>
      <c r="U54" s="29"/>
      <c r="V54" s="36">
        <f t="shared" si="3"/>
        <v>37</v>
      </c>
      <c r="W54" s="40" t="str">
        <f t="shared" si="7"/>
        <v>2084_07</v>
      </c>
      <c r="X54" s="47" t="str" cm="1">
        <f t="array" aca="1" ref="X54" ca="1" xml:space="preserve"> IF( ISERROR(INDIRECT(  "'" &amp; $C54 &amp; "'" &amp;  "!"   &amp;  "D" &amp; $V54) ), "n/a", INDIRECT(  "'" &amp; $C54 &amp; "'" &amp;  "!"   &amp;   "D" &amp;  $V54  ) )</f>
        <v>n/a</v>
      </c>
      <c r="Y54" s="48" t="str" cm="1">
        <f t="array" aca="1" ref="Y54" ca="1" xml:space="preserve"> IF( ISERROR(INDIRECT(  "'" &amp; $C54 &amp; "'" &amp;  "!"   &amp;  "E" &amp; $V54) ), "n/a", INDIRECT(  "'" &amp; $C54 &amp; "'" &amp;  "!"   &amp;   "E" &amp;  $V54  ) )</f>
        <v>n/a</v>
      </c>
      <c r="Z54" s="48" t="str" cm="1">
        <f t="array" aca="1" ref="Z54" ca="1" xml:space="preserve"> IF( ISERROR(INDIRECT(  "'" &amp; $C54 &amp; "'" &amp;  "!"   &amp;  "F" &amp; $V54) ), "n/a", INDIRECT(  "'" &amp; $C54 &amp; "'" &amp;  "!"   &amp;   "F" &amp;  $V54  ) )</f>
        <v>n/a</v>
      </c>
      <c r="AA54" s="48" t="str" cm="1">
        <f t="array" aca="1" ref="AA54" ca="1" xml:space="preserve"> IF( ISERROR(INDIRECT(  "'" &amp; $C54 &amp; "'" &amp;  "!"   &amp;  "G" &amp; $V54) ), "n/a", INDIRECT(  "'" &amp; $C54 &amp; "'" &amp;  "!"   &amp;   "G" &amp;  $V54  ) )</f>
        <v>n/a</v>
      </c>
      <c r="AB54" s="48" t="str" cm="1">
        <f t="array" aca="1" ref="AB54" ca="1" xml:space="preserve"> IF( ISERROR(INDIRECT(  "'" &amp; $C54 &amp; "'" &amp;  "!"   &amp;  "H" &amp; $V54) ), "n/a", INDIRECT(  "'" &amp; $C54 &amp; "'" &amp;  "!"   &amp;   "H" &amp;  $V54  ) )</f>
        <v>n/a</v>
      </c>
      <c r="AC54" s="48" t="str" cm="1">
        <f t="array" aca="1" ref="AC54" ca="1" xml:space="preserve"> IF( ISERROR(INDIRECT(  "'" &amp; $C54 &amp; "'" &amp;  "!"   &amp;  "I" &amp; $V54) ), "n/a", INDIRECT(  "'" &amp; $C54 &amp; "'" &amp;  "!"   &amp;   "I" &amp;  $V54  ) )</f>
        <v>n/a</v>
      </c>
      <c r="AD54" s="49" t="str" cm="1">
        <f t="array" aca="1" ref="AD54" ca="1" xml:space="preserve"> IF( ISERROR(INDIRECT(  "'" &amp; $C54 &amp; "'" &amp;  "!"   &amp;  "J" &amp; $V54) ), "n/a", INDIRECT(  "'" &amp; $C54 &amp; "'" &amp;  "!"   &amp;   "J" &amp;  $V54  ) )</f>
        <v>n/a</v>
      </c>
      <c r="AE54" s="29"/>
      <c r="AF54" s="29"/>
      <c r="AG54" s="29"/>
    </row>
    <row r="55" spans="1:33" ht="19" customHeight="1" x14ac:dyDescent="0.35">
      <c r="A55" s="29"/>
      <c r="B55" s="36">
        <f t="shared" si="4"/>
        <v>29</v>
      </c>
      <c r="C55" s="40" t="s">
        <v>75</v>
      </c>
      <c r="D55" s="47" t="str" cm="1">
        <f t="array" aca="1" ref="D55" ca="1" xml:space="preserve"> IF( ISERROR(INDIRECT(  "'" &amp; $C55 &amp; "'" &amp;  "!"   &amp;  "D" &amp; $B55) ), "n/a", INDIRECT(  "'" &amp; $C55 &amp; "'" &amp;  "!"   &amp;   "D" &amp;  $B55  ) )</f>
        <v>n/a</v>
      </c>
      <c r="E55" s="48" t="str" cm="1">
        <f t="array" aca="1" ref="E55" ca="1" xml:space="preserve"> IF( ISERROR(INDIRECT(  "'" &amp; $C55 &amp; "'" &amp;  "!"   &amp;  "E" &amp; $B55) ), "n/a", INDIRECT(  "'" &amp; $C55 &amp; "'" &amp;  "!"   &amp;   "E" &amp;  $B55  ) )</f>
        <v>n/a</v>
      </c>
      <c r="F55" s="48" t="str" cm="1">
        <f t="array" aca="1" ref="F55" ca="1" xml:space="preserve"> IF( ISERROR(INDIRECT(  "'" &amp; $C55 &amp; "'" &amp;  "!"   &amp;  "F" &amp; $B55) ), "n/a", INDIRECT(  "'" &amp; $C55 &amp; "'" &amp;  "!"   &amp;   "F" &amp;  $B55  ) )</f>
        <v>n/a</v>
      </c>
      <c r="G55" s="48" t="str" cm="1">
        <f t="array" aca="1" ref="G55" ca="1" xml:space="preserve"> IF( ISERROR(INDIRECT(  "'" &amp; $C55 &amp; "'" &amp;  "!"   &amp;  "G" &amp; $B55) ), "n/a", INDIRECT(  "'" &amp; $C55 &amp; "'" &amp;  "!"   &amp;   "G" &amp;  $B55  ) )</f>
        <v>n/a</v>
      </c>
      <c r="H55" s="48" t="str" cm="1">
        <f t="array" aca="1" ref="H55" ca="1" xml:space="preserve"> IF( ISERROR(INDIRECT(  "'" &amp; $C55 &amp; "'" &amp;  "!"   &amp;  "H" &amp; $B55) ), "n/a", INDIRECT(  "'" &amp; $C55 &amp; "'" &amp;  "!"   &amp;   "H" &amp;  $B55  ) )</f>
        <v>n/a</v>
      </c>
      <c r="I55" s="48" t="str" cm="1">
        <f t="array" aca="1" ref="I55" ca="1" xml:space="preserve"> IF( ISERROR(INDIRECT(  "'" &amp; $C55 &amp; "'" &amp;  "!"   &amp;  "I" &amp; $B55) ), "n/a", INDIRECT(  "'" &amp; $C55 &amp; "'" &amp;  "!"   &amp;   "I" &amp;  $B55  ) )</f>
        <v>n/a</v>
      </c>
      <c r="J55" s="49" t="str" cm="1">
        <f t="array" aca="1" ref="J55" ca="1" xml:space="preserve"> IF( ISERROR(INDIRECT(  "'" &amp; $C55 &amp; "'" &amp;  "!"   &amp;  "J" &amp; $B55) ), "n/a", INDIRECT(  "'" &amp; $C55 &amp; "'" &amp;  "!"   &amp;   "J" &amp;  $B55  ) )</f>
        <v>n/a</v>
      </c>
      <c r="K55" s="29"/>
      <c r="L55" s="36">
        <f t="shared" si="2"/>
        <v>33</v>
      </c>
      <c r="M55" s="40" t="str">
        <f t="shared" si="6"/>
        <v>2084_08</v>
      </c>
      <c r="N55" s="47" t="str" cm="1">
        <f t="array" aca="1" ref="N55" ca="1" xml:space="preserve"> IF( ISERROR(INDIRECT(  "'" &amp; $C55 &amp; "'" &amp;  "!"   &amp;  "D" &amp; $L55) ), "n/a", INDIRECT(  "'" &amp; $C55 &amp; "'" &amp;  "!"   &amp;   "D" &amp;  $L55  ) )</f>
        <v>n/a</v>
      </c>
      <c r="O55" s="48" t="str" cm="1">
        <f t="array" aca="1" ref="O55" ca="1" xml:space="preserve"> IF( ISERROR(INDIRECT(  "'" &amp; $C55 &amp; "'" &amp;  "!"   &amp;  "E" &amp; $L55) ), "n/a", INDIRECT(  "'" &amp; $C55 &amp; "'" &amp;  "!"   &amp;   "E" &amp;  $L55  ) )</f>
        <v>n/a</v>
      </c>
      <c r="P55" s="48" t="str" cm="1">
        <f t="array" aca="1" ref="P55" ca="1" xml:space="preserve"> IF( ISERROR(INDIRECT(  "'" &amp; $C55 &amp; "'" &amp;  "!"   &amp;  "F" &amp; $L55) ), "n/a", INDIRECT(  "'" &amp; $C55 &amp; "'" &amp;  "!"   &amp;   "F" &amp;  $L55  ) )</f>
        <v>n/a</v>
      </c>
      <c r="Q55" s="48" t="str" cm="1">
        <f t="array" aca="1" ref="Q55" ca="1" xml:space="preserve"> IF( ISERROR(INDIRECT(  "'" &amp; $C55 &amp; "'" &amp;  "!"   &amp;  "G" &amp; $L55) ), "n/a", INDIRECT(  "'" &amp; $C55 &amp; "'" &amp;  "!"   &amp;   "G" &amp;  $L55  ) )</f>
        <v>n/a</v>
      </c>
      <c r="R55" s="48" t="str" cm="1">
        <f t="array" aca="1" ref="R55" ca="1" xml:space="preserve"> IF( ISERROR(INDIRECT(  "'" &amp; $C55 &amp; "'" &amp;  "!"   &amp;  "H" &amp; $L55) ), "n/a", INDIRECT(  "'" &amp; $C55 &amp; "'" &amp;  "!"   &amp;   "H" &amp;  $L55  ) )</f>
        <v>n/a</v>
      </c>
      <c r="S55" s="48" t="str" cm="1">
        <f t="array" aca="1" ref="S55" ca="1" xml:space="preserve"> IF( ISERROR(INDIRECT(  "'" &amp; $C55 &amp; "'" &amp;  "!"   &amp;  "I" &amp; $L55) ), "n/a", INDIRECT(  "'" &amp; $C55 &amp; "'" &amp;  "!"   &amp;   "I" &amp;  $L55  ) )</f>
        <v>n/a</v>
      </c>
      <c r="T55" s="49" t="str" cm="1">
        <f t="array" aca="1" ref="T55" ca="1" xml:space="preserve"> IF( ISERROR(INDIRECT(  "'" &amp; $C55 &amp; "'" &amp;  "!"   &amp;  "J" &amp; $L55) ), "n/a", INDIRECT(  "'" &amp; $C55 &amp; "'" &amp;  "!"   &amp;   "J" &amp;  $L55  ) )</f>
        <v>n/a</v>
      </c>
      <c r="U55" s="29"/>
      <c r="V55" s="36">
        <f t="shared" si="3"/>
        <v>37</v>
      </c>
      <c r="W55" s="40" t="str">
        <f t="shared" si="7"/>
        <v>2084_08</v>
      </c>
      <c r="X55" s="47" t="str" cm="1">
        <f t="array" aca="1" ref="X55" ca="1" xml:space="preserve"> IF( ISERROR(INDIRECT(  "'" &amp; $C55 &amp; "'" &amp;  "!"   &amp;  "D" &amp; $V55) ), "n/a", INDIRECT(  "'" &amp; $C55 &amp; "'" &amp;  "!"   &amp;   "D" &amp;  $V55  ) )</f>
        <v>n/a</v>
      </c>
      <c r="Y55" s="48" t="str" cm="1">
        <f t="array" aca="1" ref="Y55" ca="1" xml:space="preserve"> IF( ISERROR(INDIRECT(  "'" &amp; $C55 &amp; "'" &amp;  "!"   &amp;  "E" &amp; $V55) ), "n/a", INDIRECT(  "'" &amp; $C55 &amp; "'" &amp;  "!"   &amp;   "E" &amp;  $V55  ) )</f>
        <v>n/a</v>
      </c>
      <c r="Z55" s="48" t="str" cm="1">
        <f t="array" aca="1" ref="Z55" ca="1" xml:space="preserve"> IF( ISERROR(INDIRECT(  "'" &amp; $C55 &amp; "'" &amp;  "!"   &amp;  "F" &amp; $V55) ), "n/a", INDIRECT(  "'" &amp; $C55 &amp; "'" &amp;  "!"   &amp;   "F" &amp;  $V55  ) )</f>
        <v>n/a</v>
      </c>
      <c r="AA55" s="48" t="str" cm="1">
        <f t="array" aca="1" ref="AA55" ca="1" xml:space="preserve"> IF( ISERROR(INDIRECT(  "'" &amp; $C55 &amp; "'" &amp;  "!"   &amp;  "G" &amp; $V55) ), "n/a", INDIRECT(  "'" &amp; $C55 &amp; "'" &amp;  "!"   &amp;   "G" &amp;  $V55  ) )</f>
        <v>n/a</v>
      </c>
      <c r="AB55" s="48" t="str" cm="1">
        <f t="array" aca="1" ref="AB55" ca="1" xml:space="preserve"> IF( ISERROR(INDIRECT(  "'" &amp; $C55 &amp; "'" &amp;  "!"   &amp;  "H" &amp; $V55) ), "n/a", INDIRECT(  "'" &amp; $C55 &amp; "'" &amp;  "!"   &amp;   "H" &amp;  $V55  ) )</f>
        <v>n/a</v>
      </c>
      <c r="AC55" s="48" t="str" cm="1">
        <f t="array" aca="1" ref="AC55" ca="1" xml:space="preserve"> IF( ISERROR(INDIRECT(  "'" &amp; $C55 &amp; "'" &amp;  "!"   &amp;  "I" &amp; $V55) ), "n/a", INDIRECT(  "'" &amp; $C55 &amp; "'" &amp;  "!"   &amp;   "I" &amp;  $V55  ) )</f>
        <v>n/a</v>
      </c>
      <c r="AD55" s="49" t="str" cm="1">
        <f t="array" aca="1" ref="AD55" ca="1" xml:space="preserve"> IF( ISERROR(INDIRECT(  "'" &amp; $C55 &amp; "'" &amp;  "!"   &amp;  "J" &amp; $V55) ), "n/a", INDIRECT(  "'" &amp; $C55 &amp; "'" &amp;  "!"   &amp;   "J" &amp;  $V55  ) )</f>
        <v>n/a</v>
      </c>
      <c r="AE55" s="29"/>
      <c r="AF55" s="29"/>
      <c r="AG55" s="29"/>
    </row>
    <row r="56" spans="1:33" ht="19" customHeight="1" x14ac:dyDescent="0.35">
      <c r="A56" s="29"/>
      <c r="B56" s="36">
        <f t="shared" si="4"/>
        <v>29</v>
      </c>
      <c r="C56" s="42" t="s">
        <v>76</v>
      </c>
      <c r="D56" s="47" t="str" cm="1">
        <f t="array" aca="1" ref="D56" ca="1" xml:space="preserve"> IF( ISERROR(INDIRECT(  "'" &amp; $C56 &amp; "'" &amp;  "!"   &amp;  "D" &amp; $B56) ), "n/a", INDIRECT(  "'" &amp; $C56 &amp; "'" &amp;  "!"   &amp;   "D" &amp;  $B56  ) )</f>
        <v>n/a</v>
      </c>
      <c r="E56" s="48" t="str" cm="1">
        <f t="array" aca="1" ref="E56" ca="1" xml:space="preserve"> IF( ISERROR(INDIRECT(  "'" &amp; $C56 &amp; "'" &amp;  "!"   &amp;  "E" &amp; $B56) ), "n/a", INDIRECT(  "'" &amp; $C56 &amp; "'" &amp;  "!"   &amp;   "E" &amp;  $B56  ) )</f>
        <v>n/a</v>
      </c>
      <c r="F56" s="48" t="str" cm="1">
        <f t="array" aca="1" ref="F56" ca="1" xml:space="preserve"> IF( ISERROR(INDIRECT(  "'" &amp; $C56 &amp; "'" &amp;  "!"   &amp;  "F" &amp; $B56) ), "n/a", INDIRECT(  "'" &amp; $C56 &amp; "'" &amp;  "!"   &amp;   "F" &amp;  $B56  ) )</f>
        <v>n/a</v>
      </c>
      <c r="G56" s="48" t="str" cm="1">
        <f t="array" aca="1" ref="G56" ca="1" xml:space="preserve"> IF( ISERROR(INDIRECT(  "'" &amp; $C56 &amp; "'" &amp;  "!"   &amp;  "G" &amp; $B56) ), "n/a", INDIRECT(  "'" &amp; $C56 &amp; "'" &amp;  "!"   &amp;   "G" &amp;  $B56  ) )</f>
        <v>n/a</v>
      </c>
      <c r="H56" s="48" t="str" cm="1">
        <f t="array" aca="1" ref="H56" ca="1" xml:space="preserve"> IF( ISERROR(INDIRECT(  "'" &amp; $C56 &amp; "'" &amp;  "!"   &amp;  "H" &amp; $B56) ), "n/a", INDIRECT(  "'" &amp; $C56 &amp; "'" &amp;  "!"   &amp;   "H" &amp;  $B56  ) )</f>
        <v>n/a</v>
      </c>
      <c r="I56" s="48" t="str" cm="1">
        <f t="array" aca="1" ref="I56" ca="1" xml:space="preserve"> IF( ISERROR(INDIRECT(  "'" &amp; $C56 &amp; "'" &amp;  "!"   &amp;  "I" &amp; $B56) ), "n/a", INDIRECT(  "'" &amp; $C56 &amp; "'" &amp;  "!"   &amp;   "I" &amp;  $B56  ) )</f>
        <v>n/a</v>
      </c>
      <c r="J56" s="49" t="str" cm="1">
        <f t="array" aca="1" ref="J56" ca="1" xml:space="preserve"> IF( ISERROR(INDIRECT(  "'" &amp; $C56 &amp; "'" &amp;  "!"   &amp;  "J" &amp; $B56) ), "n/a", INDIRECT(  "'" &amp; $C56 &amp; "'" &amp;  "!"   &amp;   "J" &amp;  $B56  ) )</f>
        <v>n/a</v>
      </c>
      <c r="K56" s="29"/>
      <c r="L56" s="36">
        <f t="shared" si="2"/>
        <v>33</v>
      </c>
      <c r="M56" s="40" t="str">
        <f t="shared" si="6"/>
        <v>2084_09</v>
      </c>
      <c r="N56" s="47" t="str" cm="1">
        <f t="array" aca="1" ref="N56" ca="1" xml:space="preserve"> IF( ISERROR(INDIRECT(  "'" &amp; $C56 &amp; "'" &amp;  "!"   &amp;  "D" &amp; $L56) ), "n/a", INDIRECT(  "'" &amp; $C56 &amp; "'" &amp;  "!"   &amp;   "D" &amp;  $L56  ) )</f>
        <v>n/a</v>
      </c>
      <c r="O56" s="48" t="str" cm="1">
        <f t="array" aca="1" ref="O56" ca="1" xml:space="preserve"> IF( ISERROR(INDIRECT(  "'" &amp; $C56 &amp; "'" &amp;  "!"   &amp;  "E" &amp; $L56) ), "n/a", INDIRECT(  "'" &amp; $C56 &amp; "'" &amp;  "!"   &amp;   "E" &amp;  $L56  ) )</f>
        <v>n/a</v>
      </c>
      <c r="P56" s="48" t="str" cm="1">
        <f t="array" aca="1" ref="P56" ca="1" xml:space="preserve"> IF( ISERROR(INDIRECT(  "'" &amp; $C56 &amp; "'" &amp;  "!"   &amp;  "F" &amp; $L56) ), "n/a", INDIRECT(  "'" &amp; $C56 &amp; "'" &amp;  "!"   &amp;   "F" &amp;  $L56  ) )</f>
        <v>n/a</v>
      </c>
      <c r="Q56" s="48" t="str" cm="1">
        <f t="array" aca="1" ref="Q56" ca="1" xml:space="preserve"> IF( ISERROR(INDIRECT(  "'" &amp; $C56 &amp; "'" &amp;  "!"   &amp;  "G" &amp; $L56) ), "n/a", INDIRECT(  "'" &amp; $C56 &amp; "'" &amp;  "!"   &amp;   "G" &amp;  $L56  ) )</f>
        <v>n/a</v>
      </c>
      <c r="R56" s="48" t="str" cm="1">
        <f t="array" aca="1" ref="R56" ca="1" xml:space="preserve"> IF( ISERROR(INDIRECT(  "'" &amp; $C56 &amp; "'" &amp;  "!"   &amp;  "H" &amp; $L56) ), "n/a", INDIRECT(  "'" &amp; $C56 &amp; "'" &amp;  "!"   &amp;   "H" &amp;  $L56  ) )</f>
        <v>n/a</v>
      </c>
      <c r="S56" s="48" t="str" cm="1">
        <f t="array" aca="1" ref="S56" ca="1" xml:space="preserve"> IF( ISERROR(INDIRECT(  "'" &amp; $C56 &amp; "'" &amp;  "!"   &amp;  "I" &amp; $L56) ), "n/a", INDIRECT(  "'" &amp; $C56 &amp; "'" &amp;  "!"   &amp;   "I" &amp;  $L56  ) )</f>
        <v>n/a</v>
      </c>
      <c r="T56" s="49" t="str" cm="1">
        <f t="array" aca="1" ref="T56" ca="1" xml:space="preserve"> IF( ISERROR(INDIRECT(  "'" &amp; $C56 &amp; "'" &amp;  "!"   &amp;  "J" &amp; $L56) ), "n/a", INDIRECT(  "'" &amp; $C56 &amp; "'" &amp;  "!"   &amp;   "J" &amp;  $L56  ) )</f>
        <v>n/a</v>
      </c>
      <c r="U56" s="29"/>
      <c r="V56" s="36">
        <f t="shared" si="3"/>
        <v>37</v>
      </c>
      <c r="W56" s="40" t="str">
        <f t="shared" si="7"/>
        <v>2084_09</v>
      </c>
      <c r="X56" s="47" t="str" cm="1">
        <f t="array" aca="1" ref="X56" ca="1" xml:space="preserve"> IF( ISERROR(INDIRECT(  "'" &amp; $C56 &amp; "'" &amp;  "!"   &amp;  "D" &amp; $V56) ), "n/a", INDIRECT(  "'" &amp; $C56 &amp; "'" &amp;  "!"   &amp;   "D" &amp;  $V56  ) )</f>
        <v>n/a</v>
      </c>
      <c r="Y56" s="48" t="str" cm="1">
        <f t="array" aca="1" ref="Y56" ca="1" xml:space="preserve"> IF( ISERROR(INDIRECT(  "'" &amp; $C56 &amp; "'" &amp;  "!"   &amp;  "E" &amp; $V56) ), "n/a", INDIRECT(  "'" &amp; $C56 &amp; "'" &amp;  "!"   &amp;   "E" &amp;  $V56  ) )</f>
        <v>n/a</v>
      </c>
      <c r="Z56" s="48" t="str" cm="1">
        <f t="array" aca="1" ref="Z56" ca="1" xml:space="preserve"> IF( ISERROR(INDIRECT(  "'" &amp; $C56 &amp; "'" &amp;  "!"   &amp;  "F" &amp; $V56) ), "n/a", INDIRECT(  "'" &amp; $C56 &amp; "'" &amp;  "!"   &amp;   "F" &amp;  $V56  ) )</f>
        <v>n/a</v>
      </c>
      <c r="AA56" s="48" t="str" cm="1">
        <f t="array" aca="1" ref="AA56" ca="1" xml:space="preserve"> IF( ISERROR(INDIRECT(  "'" &amp; $C56 &amp; "'" &amp;  "!"   &amp;  "G" &amp; $V56) ), "n/a", INDIRECT(  "'" &amp; $C56 &amp; "'" &amp;  "!"   &amp;   "G" &amp;  $V56  ) )</f>
        <v>n/a</v>
      </c>
      <c r="AB56" s="48" t="str" cm="1">
        <f t="array" aca="1" ref="AB56" ca="1" xml:space="preserve"> IF( ISERROR(INDIRECT(  "'" &amp; $C56 &amp; "'" &amp;  "!"   &amp;  "H" &amp; $V56) ), "n/a", INDIRECT(  "'" &amp; $C56 &amp; "'" &amp;  "!"   &amp;   "H" &amp;  $V56  ) )</f>
        <v>n/a</v>
      </c>
      <c r="AC56" s="48" t="str" cm="1">
        <f t="array" aca="1" ref="AC56" ca="1" xml:space="preserve"> IF( ISERROR(INDIRECT(  "'" &amp; $C56 &amp; "'" &amp;  "!"   &amp;  "I" &amp; $V56) ), "n/a", INDIRECT(  "'" &amp; $C56 &amp; "'" &amp;  "!"   &amp;   "I" &amp;  $V56  ) )</f>
        <v>n/a</v>
      </c>
      <c r="AD56" s="49" t="str" cm="1">
        <f t="array" aca="1" ref="AD56" ca="1" xml:space="preserve"> IF( ISERROR(INDIRECT(  "'" &amp; $C56 &amp; "'" &amp;  "!"   &amp;  "J" &amp; $V56) ), "n/a", INDIRECT(  "'" &amp; $C56 &amp; "'" &amp;  "!"   &amp;   "J" &amp;  $V56  ) )</f>
        <v>n/a</v>
      </c>
      <c r="AE56" s="29"/>
      <c r="AF56" s="29"/>
      <c r="AG56" s="29"/>
    </row>
    <row r="57" spans="1:33" ht="19" customHeight="1" x14ac:dyDescent="0.35">
      <c r="A57" s="29"/>
      <c r="B57" s="36">
        <f t="shared" si="4"/>
        <v>29</v>
      </c>
      <c r="C57" s="40" t="s">
        <v>77</v>
      </c>
      <c r="D57" s="47" t="str" cm="1">
        <f t="array" aca="1" ref="D57" ca="1" xml:space="preserve"> IF( ISERROR(INDIRECT(  "'" &amp; $C57 &amp; "'" &amp;  "!"   &amp;  "D" &amp; $B57) ), "n/a", INDIRECT(  "'" &amp; $C57 &amp; "'" &amp;  "!"   &amp;   "D" &amp;  $B57  ) )</f>
        <v>n/a</v>
      </c>
      <c r="E57" s="48" t="str" cm="1">
        <f t="array" aca="1" ref="E57" ca="1" xml:space="preserve"> IF( ISERROR(INDIRECT(  "'" &amp; $C57 &amp; "'" &amp;  "!"   &amp;  "E" &amp; $B57) ), "n/a", INDIRECT(  "'" &amp; $C57 &amp; "'" &amp;  "!"   &amp;   "E" &amp;  $B57  ) )</f>
        <v>n/a</v>
      </c>
      <c r="F57" s="48" t="str" cm="1">
        <f t="array" aca="1" ref="F57" ca="1" xml:space="preserve"> IF( ISERROR(INDIRECT(  "'" &amp; $C57 &amp; "'" &amp;  "!"   &amp;  "F" &amp; $B57) ), "n/a", INDIRECT(  "'" &amp; $C57 &amp; "'" &amp;  "!"   &amp;   "F" &amp;  $B57  ) )</f>
        <v>n/a</v>
      </c>
      <c r="G57" s="48" t="str" cm="1">
        <f t="array" aca="1" ref="G57" ca="1" xml:space="preserve"> IF( ISERROR(INDIRECT(  "'" &amp; $C57 &amp; "'" &amp;  "!"   &amp;  "G" &amp; $B57) ), "n/a", INDIRECT(  "'" &amp; $C57 &amp; "'" &amp;  "!"   &amp;   "G" &amp;  $B57  ) )</f>
        <v>n/a</v>
      </c>
      <c r="H57" s="48" t="str" cm="1">
        <f t="array" aca="1" ref="H57" ca="1" xml:space="preserve"> IF( ISERROR(INDIRECT(  "'" &amp; $C57 &amp; "'" &amp;  "!"   &amp;  "H" &amp; $B57) ), "n/a", INDIRECT(  "'" &amp; $C57 &amp; "'" &amp;  "!"   &amp;   "H" &amp;  $B57  ) )</f>
        <v>n/a</v>
      </c>
      <c r="I57" s="48" t="str" cm="1">
        <f t="array" aca="1" ref="I57" ca="1" xml:space="preserve"> IF( ISERROR(INDIRECT(  "'" &amp; $C57 &amp; "'" &amp;  "!"   &amp;  "I" &amp; $B57) ), "n/a", INDIRECT(  "'" &amp; $C57 &amp; "'" &amp;  "!"   &amp;   "I" &amp;  $B57  ) )</f>
        <v>n/a</v>
      </c>
      <c r="J57" s="49" t="str" cm="1">
        <f t="array" aca="1" ref="J57" ca="1" xml:space="preserve"> IF( ISERROR(INDIRECT(  "'" &amp; $C57 &amp; "'" &amp;  "!"   &amp;  "J" &amp; $B57) ), "n/a", INDIRECT(  "'" &amp; $C57 &amp; "'" &amp;  "!"   &amp;   "J" &amp;  $B57  ) )</f>
        <v>n/a</v>
      </c>
      <c r="K57" s="29"/>
      <c r="L57" s="36">
        <f t="shared" si="2"/>
        <v>33</v>
      </c>
      <c r="M57" s="40" t="str">
        <f t="shared" si="6"/>
        <v>2084_10</v>
      </c>
      <c r="N57" s="47" t="str" cm="1">
        <f t="array" aca="1" ref="N57" ca="1" xml:space="preserve"> IF( ISERROR(INDIRECT(  "'" &amp; $C57 &amp; "'" &amp;  "!"   &amp;  "D" &amp; $L57) ), "n/a", INDIRECT(  "'" &amp; $C57 &amp; "'" &amp;  "!"   &amp;   "D" &amp;  $L57  ) )</f>
        <v>n/a</v>
      </c>
      <c r="O57" s="48" t="str" cm="1">
        <f t="array" aca="1" ref="O57" ca="1" xml:space="preserve"> IF( ISERROR(INDIRECT(  "'" &amp; $C57 &amp; "'" &amp;  "!"   &amp;  "E" &amp; $L57) ), "n/a", INDIRECT(  "'" &amp; $C57 &amp; "'" &amp;  "!"   &amp;   "E" &amp;  $L57  ) )</f>
        <v>n/a</v>
      </c>
      <c r="P57" s="48" t="str" cm="1">
        <f t="array" aca="1" ref="P57" ca="1" xml:space="preserve"> IF( ISERROR(INDIRECT(  "'" &amp; $C57 &amp; "'" &amp;  "!"   &amp;  "F" &amp; $L57) ), "n/a", INDIRECT(  "'" &amp; $C57 &amp; "'" &amp;  "!"   &amp;   "F" &amp;  $L57  ) )</f>
        <v>n/a</v>
      </c>
      <c r="Q57" s="48" t="str" cm="1">
        <f t="array" aca="1" ref="Q57" ca="1" xml:space="preserve"> IF( ISERROR(INDIRECT(  "'" &amp; $C57 &amp; "'" &amp;  "!"   &amp;  "G" &amp; $L57) ), "n/a", INDIRECT(  "'" &amp; $C57 &amp; "'" &amp;  "!"   &amp;   "G" &amp;  $L57  ) )</f>
        <v>n/a</v>
      </c>
      <c r="R57" s="48" t="str" cm="1">
        <f t="array" aca="1" ref="R57" ca="1" xml:space="preserve"> IF( ISERROR(INDIRECT(  "'" &amp; $C57 &amp; "'" &amp;  "!"   &amp;  "H" &amp; $L57) ), "n/a", INDIRECT(  "'" &amp; $C57 &amp; "'" &amp;  "!"   &amp;   "H" &amp;  $L57  ) )</f>
        <v>n/a</v>
      </c>
      <c r="S57" s="48" t="str" cm="1">
        <f t="array" aca="1" ref="S57" ca="1" xml:space="preserve"> IF( ISERROR(INDIRECT(  "'" &amp; $C57 &amp; "'" &amp;  "!"   &amp;  "I" &amp; $L57) ), "n/a", INDIRECT(  "'" &amp; $C57 &amp; "'" &amp;  "!"   &amp;   "I" &amp;  $L57  ) )</f>
        <v>n/a</v>
      </c>
      <c r="T57" s="49" t="str" cm="1">
        <f t="array" aca="1" ref="T57" ca="1" xml:space="preserve"> IF( ISERROR(INDIRECT(  "'" &amp; $C57 &amp; "'" &amp;  "!"   &amp;  "J" &amp; $L57) ), "n/a", INDIRECT(  "'" &amp; $C57 &amp; "'" &amp;  "!"   &amp;   "J" &amp;  $L57  ) )</f>
        <v>n/a</v>
      </c>
      <c r="U57" s="29"/>
      <c r="V57" s="36">
        <f t="shared" si="3"/>
        <v>37</v>
      </c>
      <c r="W57" s="40" t="str">
        <f t="shared" si="7"/>
        <v>2084_10</v>
      </c>
      <c r="X57" s="47" t="str" cm="1">
        <f t="array" aca="1" ref="X57" ca="1" xml:space="preserve"> IF( ISERROR(INDIRECT(  "'" &amp; $C57 &amp; "'" &amp;  "!"   &amp;  "D" &amp; $V57) ), "n/a", INDIRECT(  "'" &amp; $C57 &amp; "'" &amp;  "!"   &amp;   "D" &amp;  $V57  ) )</f>
        <v>n/a</v>
      </c>
      <c r="Y57" s="48" t="str" cm="1">
        <f t="array" aca="1" ref="Y57" ca="1" xml:space="preserve"> IF( ISERROR(INDIRECT(  "'" &amp; $C57 &amp; "'" &amp;  "!"   &amp;  "E" &amp; $V57) ), "n/a", INDIRECT(  "'" &amp; $C57 &amp; "'" &amp;  "!"   &amp;   "E" &amp;  $V57  ) )</f>
        <v>n/a</v>
      </c>
      <c r="Z57" s="48" t="str" cm="1">
        <f t="array" aca="1" ref="Z57" ca="1" xml:space="preserve"> IF( ISERROR(INDIRECT(  "'" &amp; $C57 &amp; "'" &amp;  "!"   &amp;  "F" &amp; $V57) ), "n/a", INDIRECT(  "'" &amp; $C57 &amp; "'" &amp;  "!"   &amp;   "F" &amp;  $V57  ) )</f>
        <v>n/a</v>
      </c>
      <c r="AA57" s="48" t="str" cm="1">
        <f t="array" aca="1" ref="AA57" ca="1" xml:space="preserve"> IF( ISERROR(INDIRECT(  "'" &amp; $C57 &amp; "'" &amp;  "!"   &amp;  "G" &amp; $V57) ), "n/a", INDIRECT(  "'" &amp; $C57 &amp; "'" &amp;  "!"   &amp;   "G" &amp;  $V57  ) )</f>
        <v>n/a</v>
      </c>
      <c r="AB57" s="48" t="str" cm="1">
        <f t="array" aca="1" ref="AB57" ca="1" xml:space="preserve"> IF( ISERROR(INDIRECT(  "'" &amp; $C57 &amp; "'" &amp;  "!"   &amp;  "H" &amp; $V57) ), "n/a", INDIRECT(  "'" &amp; $C57 &amp; "'" &amp;  "!"   &amp;   "H" &amp;  $V57  ) )</f>
        <v>n/a</v>
      </c>
      <c r="AC57" s="48" t="str" cm="1">
        <f t="array" aca="1" ref="AC57" ca="1" xml:space="preserve"> IF( ISERROR(INDIRECT(  "'" &amp; $C57 &amp; "'" &amp;  "!"   &amp;  "I" &amp; $V57) ), "n/a", INDIRECT(  "'" &amp; $C57 &amp; "'" &amp;  "!"   &amp;   "I" &amp;  $V57  ) )</f>
        <v>n/a</v>
      </c>
      <c r="AD57" s="49" t="str" cm="1">
        <f t="array" aca="1" ref="AD57" ca="1" xml:space="preserve"> IF( ISERROR(INDIRECT(  "'" &amp; $C57 &amp; "'" &amp;  "!"   &amp;  "J" &amp; $V57) ), "n/a", INDIRECT(  "'" &amp; $C57 &amp; "'" &amp;  "!"   &amp;   "J" &amp;  $V57  ) )</f>
        <v>n/a</v>
      </c>
      <c r="AE57" s="29"/>
      <c r="AF57" s="29"/>
      <c r="AG57" s="29"/>
    </row>
    <row r="58" spans="1:33" ht="19" customHeight="1" x14ac:dyDescent="0.35">
      <c r="A58" s="29"/>
      <c r="B58" s="36">
        <f t="shared" si="4"/>
        <v>29</v>
      </c>
      <c r="C58" s="42" t="s">
        <v>78</v>
      </c>
      <c r="D58" s="47" t="str" cm="1">
        <f t="array" aca="1" ref="D58" ca="1" xml:space="preserve"> IF( ISERROR(INDIRECT(  "'" &amp; $C58 &amp; "'" &amp;  "!"   &amp;  "D" &amp; $B58) ), "n/a", INDIRECT(  "'" &amp; $C58 &amp; "'" &amp;  "!"   &amp;   "D" &amp;  $B58  ) )</f>
        <v>n/a</v>
      </c>
      <c r="E58" s="48" t="str" cm="1">
        <f t="array" aca="1" ref="E58" ca="1" xml:space="preserve"> IF( ISERROR(INDIRECT(  "'" &amp; $C58 &amp; "'" &amp;  "!"   &amp;  "E" &amp; $B58) ), "n/a", INDIRECT(  "'" &amp; $C58 &amp; "'" &amp;  "!"   &amp;   "E" &amp;  $B58  ) )</f>
        <v>n/a</v>
      </c>
      <c r="F58" s="48" t="str" cm="1">
        <f t="array" aca="1" ref="F58" ca="1" xml:space="preserve"> IF( ISERROR(INDIRECT(  "'" &amp; $C58 &amp; "'" &amp;  "!"   &amp;  "F" &amp; $B58) ), "n/a", INDIRECT(  "'" &amp; $C58 &amp; "'" &amp;  "!"   &amp;   "F" &amp;  $B58  ) )</f>
        <v>n/a</v>
      </c>
      <c r="G58" s="48" t="str" cm="1">
        <f t="array" aca="1" ref="G58" ca="1" xml:space="preserve"> IF( ISERROR(INDIRECT(  "'" &amp; $C58 &amp; "'" &amp;  "!"   &amp;  "G" &amp; $B58) ), "n/a", INDIRECT(  "'" &amp; $C58 &amp; "'" &amp;  "!"   &amp;   "G" &amp;  $B58  ) )</f>
        <v>n/a</v>
      </c>
      <c r="H58" s="48" t="str" cm="1">
        <f t="array" aca="1" ref="H58" ca="1" xml:space="preserve"> IF( ISERROR(INDIRECT(  "'" &amp; $C58 &amp; "'" &amp;  "!"   &amp;  "H" &amp; $B58) ), "n/a", INDIRECT(  "'" &amp; $C58 &amp; "'" &amp;  "!"   &amp;   "H" &amp;  $B58  ) )</f>
        <v>n/a</v>
      </c>
      <c r="I58" s="48" t="str" cm="1">
        <f t="array" aca="1" ref="I58" ca="1" xml:space="preserve"> IF( ISERROR(INDIRECT(  "'" &amp; $C58 &amp; "'" &amp;  "!"   &amp;  "I" &amp; $B58) ), "n/a", INDIRECT(  "'" &amp; $C58 &amp; "'" &amp;  "!"   &amp;   "I" &amp;  $B58  ) )</f>
        <v>n/a</v>
      </c>
      <c r="J58" s="49" t="str" cm="1">
        <f t="array" aca="1" ref="J58" ca="1" xml:space="preserve"> IF( ISERROR(INDIRECT(  "'" &amp; $C58 &amp; "'" &amp;  "!"   &amp;  "J" &amp; $B58) ), "n/a", INDIRECT(  "'" &amp; $C58 &amp; "'" &amp;  "!"   &amp;   "J" &amp;  $B58  ) )</f>
        <v>n/a</v>
      </c>
      <c r="K58" s="29"/>
      <c r="L58" s="36">
        <f t="shared" si="2"/>
        <v>33</v>
      </c>
      <c r="M58" s="40" t="str">
        <f t="shared" si="6"/>
        <v>2084_11</v>
      </c>
      <c r="N58" s="47" t="str" cm="1">
        <f t="array" aca="1" ref="N58" ca="1" xml:space="preserve"> IF( ISERROR(INDIRECT(  "'" &amp; $C58 &amp; "'" &amp;  "!"   &amp;  "D" &amp; $L58) ), "n/a", INDIRECT(  "'" &amp; $C58 &amp; "'" &amp;  "!"   &amp;   "D" &amp;  $L58  ) )</f>
        <v>n/a</v>
      </c>
      <c r="O58" s="48" t="str" cm="1">
        <f t="array" aca="1" ref="O58" ca="1" xml:space="preserve"> IF( ISERROR(INDIRECT(  "'" &amp; $C58 &amp; "'" &amp;  "!"   &amp;  "E" &amp; $L58) ), "n/a", INDIRECT(  "'" &amp; $C58 &amp; "'" &amp;  "!"   &amp;   "E" &amp;  $L58  ) )</f>
        <v>n/a</v>
      </c>
      <c r="P58" s="48" t="str" cm="1">
        <f t="array" aca="1" ref="P58" ca="1" xml:space="preserve"> IF( ISERROR(INDIRECT(  "'" &amp; $C58 &amp; "'" &amp;  "!"   &amp;  "F" &amp; $L58) ), "n/a", INDIRECT(  "'" &amp; $C58 &amp; "'" &amp;  "!"   &amp;   "F" &amp;  $L58  ) )</f>
        <v>n/a</v>
      </c>
      <c r="Q58" s="48" t="str" cm="1">
        <f t="array" aca="1" ref="Q58" ca="1" xml:space="preserve"> IF( ISERROR(INDIRECT(  "'" &amp; $C58 &amp; "'" &amp;  "!"   &amp;  "G" &amp; $L58) ), "n/a", INDIRECT(  "'" &amp; $C58 &amp; "'" &amp;  "!"   &amp;   "G" &amp;  $L58  ) )</f>
        <v>n/a</v>
      </c>
      <c r="R58" s="48" t="str" cm="1">
        <f t="array" aca="1" ref="R58" ca="1" xml:space="preserve"> IF( ISERROR(INDIRECT(  "'" &amp; $C58 &amp; "'" &amp;  "!"   &amp;  "H" &amp; $L58) ), "n/a", INDIRECT(  "'" &amp; $C58 &amp; "'" &amp;  "!"   &amp;   "H" &amp;  $L58  ) )</f>
        <v>n/a</v>
      </c>
      <c r="S58" s="48" t="str" cm="1">
        <f t="array" aca="1" ref="S58" ca="1" xml:space="preserve"> IF( ISERROR(INDIRECT(  "'" &amp; $C58 &amp; "'" &amp;  "!"   &amp;  "I" &amp; $L58) ), "n/a", INDIRECT(  "'" &amp; $C58 &amp; "'" &amp;  "!"   &amp;   "I" &amp;  $L58  ) )</f>
        <v>n/a</v>
      </c>
      <c r="T58" s="49" t="str" cm="1">
        <f t="array" aca="1" ref="T58" ca="1" xml:space="preserve"> IF( ISERROR(INDIRECT(  "'" &amp; $C58 &amp; "'" &amp;  "!"   &amp;  "J" &amp; $L58) ), "n/a", INDIRECT(  "'" &amp; $C58 &amp; "'" &amp;  "!"   &amp;   "J" &amp;  $L58  ) )</f>
        <v>n/a</v>
      </c>
      <c r="U58" s="29"/>
      <c r="V58" s="36">
        <f t="shared" si="3"/>
        <v>37</v>
      </c>
      <c r="W58" s="40" t="str">
        <f t="shared" si="7"/>
        <v>2084_11</v>
      </c>
      <c r="X58" s="47" t="str" cm="1">
        <f t="array" aca="1" ref="X58" ca="1" xml:space="preserve"> IF( ISERROR(INDIRECT(  "'" &amp; $C58 &amp; "'" &amp;  "!"   &amp;  "D" &amp; $V58) ), "n/a", INDIRECT(  "'" &amp; $C58 &amp; "'" &amp;  "!"   &amp;   "D" &amp;  $V58  ) )</f>
        <v>n/a</v>
      </c>
      <c r="Y58" s="48" t="str" cm="1">
        <f t="array" aca="1" ref="Y58" ca="1" xml:space="preserve"> IF( ISERROR(INDIRECT(  "'" &amp; $C58 &amp; "'" &amp;  "!"   &amp;  "E" &amp; $V58) ), "n/a", INDIRECT(  "'" &amp; $C58 &amp; "'" &amp;  "!"   &amp;   "E" &amp;  $V58  ) )</f>
        <v>n/a</v>
      </c>
      <c r="Z58" s="48" t="str" cm="1">
        <f t="array" aca="1" ref="Z58" ca="1" xml:space="preserve"> IF( ISERROR(INDIRECT(  "'" &amp; $C58 &amp; "'" &amp;  "!"   &amp;  "F" &amp; $V58) ), "n/a", INDIRECT(  "'" &amp; $C58 &amp; "'" &amp;  "!"   &amp;   "F" &amp;  $V58  ) )</f>
        <v>n/a</v>
      </c>
      <c r="AA58" s="48" t="str" cm="1">
        <f t="array" aca="1" ref="AA58" ca="1" xml:space="preserve"> IF( ISERROR(INDIRECT(  "'" &amp; $C58 &amp; "'" &amp;  "!"   &amp;  "G" &amp; $V58) ), "n/a", INDIRECT(  "'" &amp; $C58 &amp; "'" &amp;  "!"   &amp;   "G" &amp;  $V58  ) )</f>
        <v>n/a</v>
      </c>
      <c r="AB58" s="48" t="str" cm="1">
        <f t="array" aca="1" ref="AB58" ca="1" xml:space="preserve"> IF( ISERROR(INDIRECT(  "'" &amp; $C58 &amp; "'" &amp;  "!"   &amp;  "H" &amp; $V58) ), "n/a", INDIRECT(  "'" &amp; $C58 &amp; "'" &amp;  "!"   &amp;   "H" &amp;  $V58  ) )</f>
        <v>n/a</v>
      </c>
      <c r="AC58" s="48" t="str" cm="1">
        <f t="array" aca="1" ref="AC58" ca="1" xml:space="preserve"> IF( ISERROR(INDIRECT(  "'" &amp; $C58 &amp; "'" &amp;  "!"   &amp;  "I" &amp; $V58) ), "n/a", INDIRECT(  "'" &amp; $C58 &amp; "'" &amp;  "!"   &amp;   "I" &amp;  $V58  ) )</f>
        <v>n/a</v>
      </c>
      <c r="AD58" s="49" t="str" cm="1">
        <f t="array" aca="1" ref="AD58" ca="1" xml:space="preserve"> IF( ISERROR(INDIRECT(  "'" &amp; $C58 &amp; "'" &amp;  "!"   &amp;  "J" &amp; $V58) ), "n/a", INDIRECT(  "'" &amp; $C58 &amp; "'" &amp;  "!"   &amp;   "J" &amp;  $V58  ) )</f>
        <v>n/a</v>
      </c>
      <c r="AE58" s="29"/>
      <c r="AF58" s="29"/>
      <c r="AG58" s="29"/>
    </row>
    <row r="59" spans="1:33" ht="19" customHeight="1" x14ac:dyDescent="0.35">
      <c r="A59" s="29"/>
      <c r="B59" s="36">
        <f t="shared" si="4"/>
        <v>29</v>
      </c>
      <c r="C59" s="41" t="s">
        <v>79</v>
      </c>
      <c r="D59" s="50" t="str" cm="1">
        <f t="array" aca="1" ref="D59" ca="1" xml:space="preserve"> IF( ISERROR(INDIRECT(  "'" &amp; $C59 &amp; "'" &amp;  "!"   &amp;  "D" &amp; $B59) ), "n/a", INDIRECT(  "'" &amp; $C59 &amp; "'" &amp;  "!"   &amp;   "D" &amp;  $B59  ) )</f>
        <v>n/a</v>
      </c>
      <c r="E59" s="51" t="str" cm="1">
        <f t="array" aca="1" ref="E59" ca="1" xml:space="preserve"> IF( ISERROR(INDIRECT(  "'" &amp; $C59 &amp; "'" &amp;  "!"   &amp;  "E" &amp; $B59) ), "n/a", INDIRECT(  "'" &amp; $C59 &amp; "'" &amp;  "!"   &amp;   "E" &amp;  $B59  ) )</f>
        <v>n/a</v>
      </c>
      <c r="F59" s="51" t="str" cm="1">
        <f t="array" aca="1" ref="F59" ca="1" xml:space="preserve"> IF( ISERROR(INDIRECT(  "'" &amp; $C59 &amp; "'" &amp;  "!"   &amp;  "F" &amp; $B59) ), "n/a", INDIRECT(  "'" &amp; $C59 &amp; "'" &amp;  "!"   &amp;   "F" &amp;  $B59  ) )</f>
        <v>n/a</v>
      </c>
      <c r="G59" s="51" t="str" cm="1">
        <f t="array" aca="1" ref="G59" ca="1" xml:space="preserve"> IF( ISERROR(INDIRECT(  "'" &amp; $C59 &amp; "'" &amp;  "!"   &amp;  "G" &amp; $B59) ), "n/a", INDIRECT(  "'" &amp; $C59 &amp; "'" &amp;  "!"   &amp;   "G" &amp;  $B59  ) )</f>
        <v>n/a</v>
      </c>
      <c r="H59" s="51" t="str" cm="1">
        <f t="array" aca="1" ref="H59" ca="1" xml:space="preserve"> IF( ISERROR(INDIRECT(  "'" &amp; $C59 &amp; "'" &amp;  "!"   &amp;  "H" &amp; $B59) ), "n/a", INDIRECT(  "'" &amp; $C59 &amp; "'" &amp;  "!"   &amp;   "H" &amp;  $B59  ) )</f>
        <v>n/a</v>
      </c>
      <c r="I59" s="51" t="str" cm="1">
        <f t="array" aca="1" ref="I59" ca="1" xml:space="preserve"> IF( ISERROR(INDIRECT(  "'" &amp; $C59 &amp; "'" &amp;  "!"   &amp;  "I" &amp; $B59) ), "n/a", INDIRECT(  "'" &amp; $C59 &amp; "'" &amp;  "!"   &amp;   "I" &amp;  $B59  ) )</f>
        <v>n/a</v>
      </c>
      <c r="J59" s="52" t="str" cm="1">
        <f t="array" aca="1" ref="J59" ca="1" xml:space="preserve"> IF( ISERROR(INDIRECT(  "'" &amp; $C59 &amp; "'" &amp;  "!"   &amp;  "J" &amp; $B59) ), "n/a", INDIRECT(  "'" &amp; $C59 &amp; "'" &amp;  "!"   &amp;   "J" &amp;  $B59  ) )</f>
        <v>n/a</v>
      </c>
      <c r="K59" s="29"/>
      <c r="L59" s="36">
        <f t="shared" si="2"/>
        <v>33</v>
      </c>
      <c r="M59" s="41" t="str">
        <f t="shared" si="6"/>
        <v>2084_12</v>
      </c>
      <c r="N59" s="50" t="str" cm="1">
        <f t="array" aca="1" ref="N59" ca="1" xml:space="preserve"> IF( ISERROR(INDIRECT(  "'" &amp; $C59 &amp; "'" &amp;  "!"   &amp;  "D" &amp; $L59) ), "n/a", INDIRECT(  "'" &amp; $C59 &amp; "'" &amp;  "!"   &amp;   "D" &amp;  $L59  ) )</f>
        <v>n/a</v>
      </c>
      <c r="O59" s="51" t="str" cm="1">
        <f t="array" aca="1" ref="O59" ca="1" xml:space="preserve"> IF( ISERROR(INDIRECT(  "'" &amp; $C59 &amp; "'" &amp;  "!"   &amp;  "E" &amp; $L59) ), "n/a", INDIRECT(  "'" &amp; $C59 &amp; "'" &amp;  "!"   &amp;   "E" &amp;  $L59  ) )</f>
        <v>n/a</v>
      </c>
      <c r="P59" s="51" t="str" cm="1">
        <f t="array" aca="1" ref="P59" ca="1" xml:space="preserve"> IF( ISERROR(INDIRECT(  "'" &amp; $C59 &amp; "'" &amp;  "!"   &amp;  "F" &amp; $L59) ), "n/a", INDIRECT(  "'" &amp; $C59 &amp; "'" &amp;  "!"   &amp;   "F" &amp;  $L59  ) )</f>
        <v>n/a</v>
      </c>
      <c r="Q59" s="51" t="str" cm="1">
        <f t="array" aca="1" ref="Q59" ca="1" xml:space="preserve"> IF( ISERROR(INDIRECT(  "'" &amp; $C59 &amp; "'" &amp;  "!"   &amp;  "G" &amp; $L59) ), "n/a", INDIRECT(  "'" &amp; $C59 &amp; "'" &amp;  "!"   &amp;   "G" &amp;  $L59  ) )</f>
        <v>n/a</v>
      </c>
      <c r="R59" s="51" t="str" cm="1">
        <f t="array" aca="1" ref="R59" ca="1" xml:space="preserve"> IF( ISERROR(INDIRECT(  "'" &amp; $C59 &amp; "'" &amp;  "!"   &amp;  "H" &amp; $L59) ), "n/a", INDIRECT(  "'" &amp; $C59 &amp; "'" &amp;  "!"   &amp;   "H" &amp;  $L59  ) )</f>
        <v>n/a</v>
      </c>
      <c r="S59" s="51" t="str" cm="1">
        <f t="array" aca="1" ref="S59" ca="1" xml:space="preserve"> IF( ISERROR(INDIRECT(  "'" &amp; $C59 &amp; "'" &amp;  "!"   &amp;  "I" &amp; $L59) ), "n/a", INDIRECT(  "'" &amp; $C59 &amp; "'" &amp;  "!"   &amp;   "I" &amp;  $L59  ) )</f>
        <v>n/a</v>
      </c>
      <c r="T59" s="52" t="str" cm="1">
        <f t="array" aca="1" ref="T59" ca="1" xml:space="preserve"> IF( ISERROR(INDIRECT(  "'" &amp; $C59 &amp; "'" &amp;  "!"   &amp;  "J" &amp; $L59) ), "n/a", INDIRECT(  "'" &amp; $C59 &amp; "'" &amp;  "!"   &amp;   "J" &amp;  $L59  ) )</f>
        <v>n/a</v>
      </c>
      <c r="U59" s="29"/>
      <c r="V59" s="36">
        <f t="shared" si="3"/>
        <v>37</v>
      </c>
      <c r="W59" s="41" t="str">
        <f t="shared" si="7"/>
        <v>2084_12</v>
      </c>
      <c r="X59" s="50" t="str" cm="1">
        <f t="array" aca="1" ref="X59" ca="1" xml:space="preserve"> IF( ISERROR(INDIRECT(  "'" &amp; $C59 &amp; "'" &amp;  "!"   &amp;  "D" &amp; $V59) ), "n/a", INDIRECT(  "'" &amp; $C59 &amp; "'" &amp;  "!"   &amp;   "D" &amp;  $V59  ) )</f>
        <v>n/a</v>
      </c>
      <c r="Y59" s="51" t="str" cm="1">
        <f t="array" aca="1" ref="Y59" ca="1" xml:space="preserve"> IF( ISERROR(INDIRECT(  "'" &amp; $C59 &amp; "'" &amp;  "!"   &amp;  "E" &amp; $V59) ), "n/a", INDIRECT(  "'" &amp; $C59 &amp; "'" &amp;  "!"   &amp;   "E" &amp;  $V59  ) )</f>
        <v>n/a</v>
      </c>
      <c r="Z59" s="51" t="str" cm="1">
        <f t="array" aca="1" ref="Z59" ca="1" xml:space="preserve"> IF( ISERROR(INDIRECT(  "'" &amp; $C59 &amp; "'" &amp;  "!"   &amp;  "F" &amp; $V59) ), "n/a", INDIRECT(  "'" &amp; $C59 &amp; "'" &amp;  "!"   &amp;   "F" &amp;  $V59  ) )</f>
        <v>n/a</v>
      </c>
      <c r="AA59" s="51" t="str" cm="1">
        <f t="array" aca="1" ref="AA59" ca="1" xml:space="preserve"> IF( ISERROR(INDIRECT(  "'" &amp; $C59 &amp; "'" &amp;  "!"   &amp;  "G" &amp; $V59) ), "n/a", INDIRECT(  "'" &amp; $C59 &amp; "'" &amp;  "!"   &amp;   "G" &amp;  $V59  ) )</f>
        <v>n/a</v>
      </c>
      <c r="AB59" s="51" t="str" cm="1">
        <f t="array" aca="1" ref="AB59" ca="1" xml:space="preserve"> IF( ISERROR(INDIRECT(  "'" &amp; $C59 &amp; "'" &amp;  "!"   &amp;  "H" &amp; $V59) ), "n/a", INDIRECT(  "'" &amp; $C59 &amp; "'" &amp;  "!"   &amp;   "H" &amp;  $V59  ) )</f>
        <v>n/a</v>
      </c>
      <c r="AC59" s="51" t="str" cm="1">
        <f t="array" aca="1" ref="AC59" ca="1" xml:space="preserve"> IF( ISERROR(INDIRECT(  "'" &amp; $C59 &amp; "'" &amp;  "!"   &amp;  "I" &amp; $V59) ), "n/a", INDIRECT(  "'" &amp; $C59 &amp; "'" &amp;  "!"   &amp;   "I" &amp;  $V59  ) )</f>
        <v>n/a</v>
      </c>
      <c r="AD59" s="52" t="str" cm="1">
        <f t="array" aca="1" ref="AD59" ca="1" xml:space="preserve"> IF( ISERROR(INDIRECT(  "'" &amp; $C59 &amp; "'" &amp;  "!"   &amp;  "J" &amp; $V59) ), "n/a", INDIRECT(  "'" &amp; $C59 &amp; "'" &amp;  "!"   &amp;   "J" &amp;  $V59  ) )</f>
        <v>n/a</v>
      </c>
      <c r="AE59" s="29"/>
      <c r="AF59" s="29"/>
      <c r="AG59" s="29"/>
    </row>
    <row r="60" spans="1:33" ht="19" customHeight="1" x14ac:dyDescent="0.35">
      <c r="A60" s="29"/>
      <c r="B60" s="36">
        <f t="shared" si="4"/>
        <v>29</v>
      </c>
      <c r="C60" s="42" t="s">
        <v>80</v>
      </c>
      <c r="D60" s="53" t="str" cm="1">
        <f t="array" aca="1" ref="D60" ca="1" xml:space="preserve"> IF( ISERROR(INDIRECT(  "'" &amp; $C60 &amp; "'" &amp;  "!"   &amp;  "D" &amp; $B60) ), "n/a", INDIRECT(  "'" &amp; $C60 &amp; "'" &amp;  "!"   &amp;   "D" &amp;  $B60  ) )</f>
        <v>n/a</v>
      </c>
      <c r="E60" s="54" t="str" cm="1">
        <f t="array" aca="1" ref="E60" ca="1" xml:space="preserve"> IF( ISERROR(INDIRECT(  "'" &amp; $C60 &amp; "'" &amp;  "!"   &amp;  "E" &amp; $B60) ), "n/a", INDIRECT(  "'" &amp; $C60 &amp; "'" &amp;  "!"   &amp;   "E" &amp;  $B60  ) )</f>
        <v>n/a</v>
      </c>
      <c r="F60" s="54" t="str" cm="1">
        <f t="array" aca="1" ref="F60" ca="1" xml:space="preserve"> IF( ISERROR(INDIRECT(  "'" &amp; $C60 &amp; "'" &amp;  "!"   &amp;  "F" &amp; $B60) ), "n/a", INDIRECT(  "'" &amp; $C60 &amp; "'" &amp;  "!"   &amp;   "F" &amp;  $B60  ) )</f>
        <v>n/a</v>
      </c>
      <c r="G60" s="54" t="str" cm="1">
        <f t="array" aca="1" ref="G60" ca="1" xml:space="preserve"> IF( ISERROR(INDIRECT(  "'" &amp; $C60 &amp; "'" &amp;  "!"   &amp;  "G" &amp; $B60) ), "n/a", INDIRECT(  "'" &amp; $C60 &amp; "'" &amp;  "!"   &amp;   "G" &amp;  $B60  ) )</f>
        <v>n/a</v>
      </c>
      <c r="H60" s="54" t="str" cm="1">
        <f t="array" aca="1" ref="H60" ca="1" xml:space="preserve"> IF( ISERROR(INDIRECT(  "'" &amp; $C60 &amp; "'" &amp;  "!"   &amp;  "H" &amp; $B60) ), "n/a", INDIRECT(  "'" &amp; $C60 &amp; "'" &amp;  "!"   &amp;   "H" &amp;  $B60  ) )</f>
        <v>n/a</v>
      </c>
      <c r="I60" s="54" t="str" cm="1">
        <f t="array" aca="1" ref="I60" ca="1" xml:space="preserve"> IF( ISERROR(INDIRECT(  "'" &amp; $C60 &amp; "'" &amp;  "!"   &amp;  "I" &amp; $B60) ), "n/a", INDIRECT(  "'" &amp; $C60 &amp; "'" &amp;  "!"   &amp;   "I" &amp;  $B60  ) )</f>
        <v>n/a</v>
      </c>
      <c r="J60" s="55" t="str" cm="1">
        <f t="array" aca="1" ref="J60" ca="1" xml:space="preserve"> IF( ISERROR(INDIRECT(  "'" &amp; $C60 &amp; "'" &amp;  "!"   &amp;  "J" &amp; $B60) ), "n/a", INDIRECT(  "'" &amp; $C60 &amp; "'" &amp;  "!"   &amp;   "J" &amp;  $B60  ) )</f>
        <v>n/a</v>
      </c>
      <c r="K60" s="29"/>
      <c r="L60" s="36">
        <f t="shared" si="2"/>
        <v>33</v>
      </c>
      <c r="M60" s="40" t="str">
        <f t="shared" si="6"/>
        <v>2085_01</v>
      </c>
      <c r="N60" s="53" t="str" cm="1">
        <f t="array" aca="1" ref="N60" ca="1" xml:space="preserve"> IF( ISERROR(INDIRECT(  "'" &amp; $C60 &amp; "'" &amp;  "!"   &amp;  "D" &amp; $L60) ), "n/a", INDIRECT(  "'" &amp; $C60 &amp; "'" &amp;  "!"   &amp;   "D" &amp;  $L60  ) )</f>
        <v>n/a</v>
      </c>
      <c r="O60" s="54" t="str" cm="1">
        <f t="array" aca="1" ref="O60" ca="1" xml:space="preserve"> IF( ISERROR(INDIRECT(  "'" &amp; $C60 &amp; "'" &amp;  "!"   &amp;  "E" &amp; $L60) ), "n/a", INDIRECT(  "'" &amp; $C60 &amp; "'" &amp;  "!"   &amp;   "E" &amp;  $L60  ) )</f>
        <v>n/a</v>
      </c>
      <c r="P60" s="54" t="str" cm="1">
        <f t="array" aca="1" ref="P60" ca="1" xml:space="preserve"> IF( ISERROR(INDIRECT(  "'" &amp; $C60 &amp; "'" &amp;  "!"   &amp;  "F" &amp; $L60) ), "n/a", INDIRECT(  "'" &amp; $C60 &amp; "'" &amp;  "!"   &amp;   "F" &amp;  $L60  ) )</f>
        <v>n/a</v>
      </c>
      <c r="Q60" s="54" t="str" cm="1">
        <f t="array" aca="1" ref="Q60" ca="1" xml:space="preserve"> IF( ISERROR(INDIRECT(  "'" &amp; $C60 &amp; "'" &amp;  "!"   &amp;  "G" &amp; $L60) ), "n/a", INDIRECT(  "'" &amp; $C60 &amp; "'" &amp;  "!"   &amp;   "G" &amp;  $L60  ) )</f>
        <v>n/a</v>
      </c>
      <c r="R60" s="54" t="str" cm="1">
        <f t="array" aca="1" ref="R60" ca="1" xml:space="preserve"> IF( ISERROR(INDIRECT(  "'" &amp; $C60 &amp; "'" &amp;  "!"   &amp;  "H" &amp; $L60) ), "n/a", INDIRECT(  "'" &amp; $C60 &amp; "'" &amp;  "!"   &amp;   "H" &amp;  $L60  ) )</f>
        <v>n/a</v>
      </c>
      <c r="S60" s="54" t="str" cm="1">
        <f t="array" aca="1" ref="S60" ca="1" xml:space="preserve"> IF( ISERROR(INDIRECT(  "'" &amp; $C60 &amp; "'" &amp;  "!"   &amp;  "I" &amp; $L60) ), "n/a", INDIRECT(  "'" &amp; $C60 &amp; "'" &amp;  "!"   &amp;   "I" &amp;  $L60  ) )</f>
        <v>n/a</v>
      </c>
      <c r="T60" s="55" t="str" cm="1">
        <f t="array" aca="1" ref="T60" ca="1" xml:space="preserve"> IF( ISERROR(INDIRECT(  "'" &amp; $C60 &amp; "'" &amp;  "!"   &amp;  "J" &amp; $L60) ), "n/a", INDIRECT(  "'" &amp; $C60 &amp; "'" &amp;  "!"   &amp;   "J" &amp;  $L60  ) )</f>
        <v>n/a</v>
      </c>
      <c r="U60" s="29"/>
      <c r="V60" s="36">
        <f t="shared" si="3"/>
        <v>37</v>
      </c>
      <c r="W60" s="40" t="str">
        <f t="shared" si="7"/>
        <v>2085_01</v>
      </c>
      <c r="X60" s="53" t="str" cm="1">
        <f t="array" aca="1" ref="X60" ca="1" xml:space="preserve"> IF( ISERROR(INDIRECT(  "'" &amp; $C60 &amp; "'" &amp;  "!"   &amp;  "D" &amp; $V60) ), "n/a", INDIRECT(  "'" &amp; $C60 &amp; "'" &amp;  "!"   &amp;   "D" &amp;  $V60  ) )</f>
        <v>n/a</v>
      </c>
      <c r="Y60" s="54" t="str" cm="1">
        <f t="array" aca="1" ref="Y60" ca="1" xml:space="preserve"> IF( ISERROR(INDIRECT(  "'" &amp; $C60 &amp; "'" &amp;  "!"   &amp;  "E" &amp; $V60) ), "n/a", INDIRECT(  "'" &amp; $C60 &amp; "'" &amp;  "!"   &amp;   "E" &amp;  $V60  ) )</f>
        <v>n/a</v>
      </c>
      <c r="Z60" s="54" t="str" cm="1">
        <f t="array" aca="1" ref="Z60" ca="1" xml:space="preserve"> IF( ISERROR(INDIRECT(  "'" &amp; $C60 &amp; "'" &amp;  "!"   &amp;  "F" &amp; $V60) ), "n/a", INDIRECT(  "'" &amp; $C60 &amp; "'" &amp;  "!"   &amp;   "F" &amp;  $V60  ) )</f>
        <v>n/a</v>
      </c>
      <c r="AA60" s="54" t="str" cm="1">
        <f t="array" aca="1" ref="AA60" ca="1" xml:space="preserve"> IF( ISERROR(INDIRECT(  "'" &amp; $C60 &amp; "'" &amp;  "!"   &amp;  "G" &amp; $V60) ), "n/a", INDIRECT(  "'" &amp; $C60 &amp; "'" &amp;  "!"   &amp;   "G" &amp;  $V60  ) )</f>
        <v>n/a</v>
      </c>
      <c r="AB60" s="54" t="str" cm="1">
        <f t="array" aca="1" ref="AB60" ca="1" xml:space="preserve"> IF( ISERROR(INDIRECT(  "'" &amp; $C60 &amp; "'" &amp;  "!"   &amp;  "H" &amp; $V60) ), "n/a", INDIRECT(  "'" &amp; $C60 &amp; "'" &amp;  "!"   &amp;   "H" &amp;  $V60  ) )</f>
        <v>n/a</v>
      </c>
      <c r="AC60" s="54" t="str" cm="1">
        <f t="array" aca="1" ref="AC60" ca="1" xml:space="preserve"> IF( ISERROR(INDIRECT(  "'" &amp; $C60 &amp; "'" &amp;  "!"   &amp;  "I" &amp; $V60) ), "n/a", INDIRECT(  "'" &amp; $C60 &amp; "'" &amp;  "!"   &amp;   "I" &amp;  $V60  ) )</f>
        <v>n/a</v>
      </c>
      <c r="AD60" s="55" t="str" cm="1">
        <f t="array" aca="1" ref="AD60" ca="1" xml:space="preserve"> IF( ISERROR(INDIRECT(  "'" &amp; $C60 &amp; "'" &amp;  "!"   &amp;  "J" &amp; $V60) ), "n/a", INDIRECT(  "'" &amp; $C60 &amp; "'" &amp;  "!"   &amp;   "J" &amp;  $V60  ) )</f>
        <v>n/a</v>
      </c>
      <c r="AE60" s="29"/>
      <c r="AF60" s="29"/>
      <c r="AG60" s="29"/>
    </row>
    <row r="61" spans="1:33" ht="19" customHeight="1" x14ac:dyDescent="0.35">
      <c r="A61" s="29"/>
      <c r="B61" s="36">
        <f t="shared" si="4"/>
        <v>29</v>
      </c>
      <c r="C61" s="40" t="s">
        <v>81</v>
      </c>
      <c r="D61" s="47" t="str" cm="1">
        <f t="array" aca="1" ref="D61" ca="1" xml:space="preserve"> IF( ISERROR(INDIRECT(  "'" &amp; $C61 &amp; "'" &amp;  "!"   &amp;  "D" &amp; $B61) ), "n/a", INDIRECT(  "'" &amp; $C61 &amp; "'" &amp;  "!"   &amp;   "D" &amp;  $B61  ) )</f>
        <v>n/a</v>
      </c>
      <c r="E61" s="48" t="str" cm="1">
        <f t="array" aca="1" ref="E61" ca="1" xml:space="preserve"> IF( ISERROR(INDIRECT(  "'" &amp; $C61 &amp; "'" &amp;  "!"   &amp;  "E" &amp; $B61) ), "n/a", INDIRECT(  "'" &amp; $C61 &amp; "'" &amp;  "!"   &amp;   "E" &amp;  $B61  ) )</f>
        <v>n/a</v>
      </c>
      <c r="F61" s="48" t="str" cm="1">
        <f t="array" aca="1" ref="F61" ca="1" xml:space="preserve"> IF( ISERROR(INDIRECT(  "'" &amp; $C61 &amp; "'" &amp;  "!"   &amp;  "F" &amp; $B61) ), "n/a", INDIRECT(  "'" &amp; $C61 &amp; "'" &amp;  "!"   &amp;   "F" &amp;  $B61  ) )</f>
        <v>n/a</v>
      </c>
      <c r="G61" s="48" t="str" cm="1">
        <f t="array" aca="1" ref="G61" ca="1" xml:space="preserve"> IF( ISERROR(INDIRECT(  "'" &amp; $C61 &amp; "'" &amp;  "!"   &amp;  "G" &amp; $B61) ), "n/a", INDIRECT(  "'" &amp; $C61 &amp; "'" &amp;  "!"   &amp;   "G" &amp;  $B61  ) )</f>
        <v>n/a</v>
      </c>
      <c r="H61" s="48" t="str" cm="1">
        <f t="array" aca="1" ref="H61" ca="1" xml:space="preserve"> IF( ISERROR(INDIRECT(  "'" &amp; $C61 &amp; "'" &amp;  "!"   &amp;  "H" &amp; $B61) ), "n/a", INDIRECT(  "'" &amp; $C61 &amp; "'" &amp;  "!"   &amp;   "H" &amp;  $B61  ) )</f>
        <v>n/a</v>
      </c>
      <c r="I61" s="48" t="str" cm="1">
        <f t="array" aca="1" ref="I61" ca="1" xml:space="preserve"> IF( ISERROR(INDIRECT(  "'" &amp; $C61 &amp; "'" &amp;  "!"   &amp;  "I" &amp; $B61) ), "n/a", INDIRECT(  "'" &amp; $C61 &amp; "'" &amp;  "!"   &amp;   "I" &amp;  $B61  ) )</f>
        <v>n/a</v>
      </c>
      <c r="J61" s="49" t="str" cm="1">
        <f t="array" aca="1" ref="J61" ca="1" xml:space="preserve"> IF( ISERROR(INDIRECT(  "'" &amp; $C61 &amp; "'" &amp;  "!"   &amp;  "J" &amp; $B61) ), "n/a", INDIRECT(  "'" &amp; $C61 &amp; "'" &amp;  "!"   &amp;   "J" &amp;  $B61  ) )</f>
        <v>n/a</v>
      </c>
      <c r="K61" s="29"/>
      <c r="L61" s="36">
        <f t="shared" si="2"/>
        <v>33</v>
      </c>
      <c r="M61" s="40" t="str">
        <f t="shared" si="6"/>
        <v>2085_02</v>
      </c>
      <c r="N61" s="47" t="str" cm="1">
        <f t="array" aca="1" ref="N61" ca="1" xml:space="preserve"> IF( ISERROR(INDIRECT(  "'" &amp; $C61 &amp; "'" &amp;  "!"   &amp;  "D" &amp; $L61) ), "n/a", INDIRECT(  "'" &amp; $C61 &amp; "'" &amp;  "!"   &amp;   "D" &amp;  $L61  ) )</f>
        <v>n/a</v>
      </c>
      <c r="O61" s="48" t="str" cm="1">
        <f t="array" aca="1" ref="O61" ca="1" xml:space="preserve"> IF( ISERROR(INDIRECT(  "'" &amp; $C61 &amp; "'" &amp;  "!"   &amp;  "E" &amp; $L61) ), "n/a", INDIRECT(  "'" &amp; $C61 &amp; "'" &amp;  "!"   &amp;   "E" &amp;  $L61  ) )</f>
        <v>n/a</v>
      </c>
      <c r="P61" s="48" t="str" cm="1">
        <f t="array" aca="1" ref="P61" ca="1" xml:space="preserve"> IF( ISERROR(INDIRECT(  "'" &amp; $C61 &amp; "'" &amp;  "!"   &amp;  "F" &amp; $L61) ), "n/a", INDIRECT(  "'" &amp; $C61 &amp; "'" &amp;  "!"   &amp;   "F" &amp;  $L61  ) )</f>
        <v>n/a</v>
      </c>
      <c r="Q61" s="48" t="str" cm="1">
        <f t="array" aca="1" ref="Q61" ca="1" xml:space="preserve"> IF( ISERROR(INDIRECT(  "'" &amp; $C61 &amp; "'" &amp;  "!"   &amp;  "G" &amp; $L61) ), "n/a", INDIRECT(  "'" &amp; $C61 &amp; "'" &amp;  "!"   &amp;   "G" &amp;  $L61  ) )</f>
        <v>n/a</v>
      </c>
      <c r="R61" s="48" t="str" cm="1">
        <f t="array" aca="1" ref="R61" ca="1" xml:space="preserve"> IF( ISERROR(INDIRECT(  "'" &amp; $C61 &amp; "'" &amp;  "!"   &amp;  "H" &amp; $L61) ), "n/a", INDIRECT(  "'" &amp; $C61 &amp; "'" &amp;  "!"   &amp;   "H" &amp;  $L61  ) )</f>
        <v>n/a</v>
      </c>
      <c r="S61" s="48" t="str" cm="1">
        <f t="array" aca="1" ref="S61" ca="1" xml:space="preserve"> IF( ISERROR(INDIRECT(  "'" &amp; $C61 &amp; "'" &amp;  "!"   &amp;  "I" &amp; $L61) ), "n/a", INDIRECT(  "'" &amp; $C61 &amp; "'" &amp;  "!"   &amp;   "I" &amp;  $L61  ) )</f>
        <v>n/a</v>
      </c>
      <c r="T61" s="49" t="str" cm="1">
        <f t="array" aca="1" ref="T61" ca="1" xml:space="preserve"> IF( ISERROR(INDIRECT(  "'" &amp; $C61 &amp; "'" &amp;  "!"   &amp;  "J" &amp; $L61) ), "n/a", INDIRECT(  "'" &amp; $C61 &amp; "'" &amp;  "!"   &amp;   "J" &amp;  $L61  ) )</f>
        <v>n/a</v>
      </c>
      <c r="U61" s="29"/>
      <c r="V61" s="36">
        <f t="shared" si="3"/>
        <v>37</v>
      </c>
      <c r="W61" s="40" t="str">
        <f t="shared" si="7"/>
        <v>2085_02</v>
      </c>
      <c r="X61" s="47" t="str" cm="1">
        <f t="array" aca="1" ref="X61" ca="1" xml:space="preserve"> IF( ISERROR(INDIRECT(  "'" &amp; $C61 &amp; "'" &amp;  "!"   &amp;  "D" &amp; $V61) ), "n/a", INDIRECT(  "'" &amp; $C61 &amp; "'" &amp;  "!"   &amp;   "D" &amp;  $V61  ) )</f>
        <v>n/a</v>
      </c>
      <c r="Y61" s="48" t="str" cm="1">
        <f t="array" aca="1" ref="Y61" ca="1" xml:space="preserve"> IF( ISERROR(INDIRECT(  "'" &amp; $C61 &amp; "'" &amp;  "!"   &amp;  "E" &amp; $V61) ), "n/a", INDIRECT(  "'" &amp; $C61 &amp; "'" &amp;  "!"   &amp;   "E" &amp;  $V61  ) )</f>
        <v>n/a</v>
      </c>
      <c r="Z61" s="48" t="str" cm="1">
        <f t="array" aca="1" ref="Z61" ca="1" xml:space="preserve"> IF( ISERROR(INDIRECT(  "'" &amp; $C61 &amp; "'" &amp;  "!"   &amp;  "F" &amp; $V61) ), "n/a", INDIRECT(  "'" &amp; $C61 &amp; "'" &amp;  "!"   &amp;   "F" &amp;  $V61  ) )</f>
        <v>n/a</v>
      </c>
      <c r="AA61" s="48" t="str" cm="1">
        <f t="array" aca="1" ref="AA61" ca="1" xml:space="preserve"> IF( ISERROR(INDIRECT(  "'" &amp; $C61 &amp; "'" &amp;  "!"   &amp;  "G" &amp; $V61) ), "n/a", INDIRECT(  "'" &amp; $C61 &amp; "'" &amp;  "!"   &amp;   "G" &amp;  $V61  ) )</f>
        <v>n/a</v>
      </c>
      <c r="AB61" s="48" t="str" cm="1">
        <f t="array" aca="1" ref="AB61" ca="1" xml:space="preserve"> IF( ISERROR(INDIRECT(  "'" &amp; $C61 &amp; "'" &amp;  "!"   &amp;  "H" &amp; $V61) ), "n/a", INDIRECT(  "'" &amp; $C61 &amp; "'" &amp;  "!"   &amp;   "H" &amp;  $V61  ) )</f>
        <v>n/a</v>
      </c>
      <c r="AC61" s="48" t="str" cm="1">
        <f t="array" aca="1" ref="AC61" ca="1" xml:space="preserve"> IF( ISERROR(INDIRECT(  "'" &amp; $C61 &amp; "'" &amp;  "!"   &amp;  "I" &amp; $V61) ), "n/a", INDIRECT(  "'" &amp; $C61 &amp; "'" &amp;  "!"   &amp;   "I" &amp;  $V61  ) )</f>
        <v>n/a</v>
      </c>
      <c r="AD61" s="49" t="str" cm="1">
        <f t="array" aca="1" ref="AD61" ca="1" xml:space="preserve"> IF( ISERROR(INDIRECT(  "'" &amp; $C61 &amp; "'" &amp;  "!"   &amp;  "J" &amp; $V61) ), "n/a", INDIRECT(  "'" &amp; $C61 &amp; "'" &amp;  "!"   &amp;   "J" &amp;  $V61  ) )</f>
        <v>n/a</v>
      </c>
      <c r="AE61" s="29"/>
      <c r="AF61" s="29"/>
      <c r="AG61" s="29"/>
    </row>
    <row r="62" spans="1:33" ht="19" customHeight="1" x14ac:dyDescent="0.35">
      <c r="A62" s="29"/>
      <c r="B62" s="36">
        <f t="shared" si="4"/>
        <v>29</v>
      </c>
      <c r="C62" s="42" t="s">
        <v>82</v>
      </c>
      <c r="D62" s="32" t="str" cm="1">
        <f t="array" aca="1" ref="D62" ca="1" xml:space="preserve"> IF( ISERROR(INDIRECT(  "'" &amp; $C62 &amp; "'" &amp;  "!"   &amp;  "D" &amp; $B62) ), "n/a", INDIRECT(  "'" &amp; $C62 &amp; "'" &amp;  "!"   &amp;   "D" &amp;  $B62  ) )</f>
        <v>n/a</v>
      </c>
      <c r="E62" s="33" t="str" cm="1">
        <f t="array" aca="1" ref="E62" ca="1" xml:space="preserve"> IF( ISERROR(INDIRECT(  "'" &amp; $C62 &amp; "'" &amp;  "!"   &amp;  "E" &amp; $B62) ), "n/a", INDIRECT(  "'" &amp; $C62 &amp; "'" &amp;  "!"   &amp;   "E" &amp;  $B62  ) )</f>
        <v>n/a</v>
      </c>
      <c r="F62" s="33" t="str" cm="1">
        <f t="array" aca="1" ref="F62" ca="1" xml:space="preserve"> IF( ISERROR(INDIRECT(  "'" &amp; $C62 &amp; "'" &amp;  "!"   &amp;  "F" &amp; $B62) ), "n/a", INDIRECT(  "'" &amp; $C62 &amp; "'" &amp;  "!"   &amp;   "F" &amp;  $B62  ) )</f>
        <v>n/a</v>
      </c>
      <c r="G62" s="33" t="str" cm="1">
        <f t="array" aca="1" ref="G62" ca="1" xml:space="preserve"> IF( ISERROR(INDIRECT(  "'" &amp; $C62 &amp; "'" &amp;  "!"   &amp;  "G" &amp; $B62) ), "n/a", INDIRECT(  "'" &amp; $C62 &amp; "'" &amp;  "!"   &amp;   "G" &amp;  $B62  ) )</f>
        <v>n/a</v>
      </c>
      <c r="H62" s="33" t="str" cm="1">
        <f t="array" aca="1" ref="H62" ca="1" xml:space="preserve"> IF( ISERROR(INDIRECT(  "'" &amp; $C62 &amp; "'" &amp;  "!"   &amp;  "H" &amp; $B62) ), "n/a", INDIRECT(  "'" &amp; $C62 &amp; "'" &amp;  "!"   &amp;   "H" &amp;  $B62  ) )</f>
        <v>n/a</v>
      </c>
      <c r="I62" s="33" t="str" cm="1">
        <f t="array" aca="1" ref="I62" ca="1" xml:space="preserve"> IF( ISERROR(INDIRECT(  "'" &amp; $C62 &amp; "'" &amp;  "!"   &amp;  "I" &amp; $B62) ), "n/a", INDIRECT(  "'" &amp; $C62 &amp; "'" &amp;  "!"   &amp;   "I" &amp;  $B62  ) )</f>
        <v>n/a</v>
      </c>
      <c r="J62" s="34" t="str" cm="1">
        <f t="array" aca="1" ref="J62" ca="1" xml:space="preserve"> IF( ISERROR(INDIRECT(  "'" &amp; $C62 &amp; "'" &amp;  "!"   &amp;  "J" &amp; $B62) ), "n/a", INDIRECT(  "'" &amp; $C62 &amp; "'" &amp;  "!"   &amp;   "J" &amp;  $B62  ) )</f>
        <v>n/a</v>
      </c>
      <c r="K62" s="29"/>
      <c r="L62" s="36">
        <f t="shared" si="2"/>
        <v>33</v>
      </c>
      <c r="M62" s="40" t="str">
        <f t="shared" si="6"/>
        <v>2085_03</v>
      </c>
      <c r="N62" s="32" t="str" cm="1">
        <f t="array" aca="1" ref="N62" ca="1" xml:space="preserve"> IF( ISERROR(INDIRECT(  "'" &amp; $C62 &amp; "'" &amp;  "!"   &amp;  "D" &amp; $L62) ), "n/a", INDIRECT(  "'" &amp; $C62 &amp; "'" &amp;  "!"   &amp;   "D" &amp;  $L62  ) )</f>
        <v>n/a</v>
      </c>
      <c r="O62" s="33" t="str" cm="1">
        <f t="array" aca="1" ref="O62" ca="1" xml:space="preserve"> IF( ISERROR(INDIRECT(  "'" &amp; $C62 &amp; "'" &amp;  "!"   &amp;  "E" &amp; $L62) ), "n/a", INDIRECT(  "'" &amp; $C62 &amp; "'" &amp;  "!"   &amp;   "E" &amp;  $L62  ) )</f>
        <v>n/a</v>
      </c>
      <c r="P62" s="33" t="str" cm="1">
        <f t="array" aca="1" ref="P62" ca="1" xml:space="preserve"> IF( ISERROR(INDIRECT(  "'" &amp; $C62 &amp; "'" &amp;  "!"   &amp;  "F" &amp; $L62) ), "n/a", INDIRECT(  "'" &amp; $C62 &amp; "'" &amp;  "!"   &amp;   "F" &amp;  $L62  ) )</f>
        <v>n/a</v>
      </c>
      <c r="Q62" s="33" t="str" cm="1">
        <f t="array" aca="1" ref="Q62" ca="1" xml:space="preserve"> IF( ISERROR(INDIRECT(  "'" &amp; $C62 &amp; "'" &amp;  "!"   &amp;  "G" &amp; $L62) ), "n/a", INDIRECT(  "'" &amp; $C62 &amp; "'" &amp;  "!"   &amp;   "G" &amp;  $L62  ) )</f>
        <v>n/a</v>
      </c>
      <c r="R62" s="33" t="str" cm="1">
        <f t="array" aca="1" ref="R62" ca="1" xml:space="preserve"> IF( ISERROR(INDIRECT(  "'" &amp; $C62 &amp; "'" &amp;  "!"   &amp;  "H" &amp; $L62) ), "n/a", INDIRECT(  "'" &amp; $C62 &amp; "'" &amp;  "!"   &amp;   "H" &amp;  $L62  ) )</f>
        <v>n/a</v>
      </c>
      <c r="S62" s="33" t="str" cm="1">
        <f t="array" aca="1" ref="S62" ca="1" xml:space="preserve"> IF( ISERROR(INDIRECT(  "'" &amp; $C62 &amp; "'" &amp;  "!"   &amp;  "I" &amp; $L62) ), "n/a", INDIRECT(  "'" &amp; $C62 &amp; "'" &amp;  "!"   &amp;   "I" &amp;  $L62  ) )</f>
        <v>n/a</v>
      </c>
      <c r="T62" s="34" t="str" cm="1">
        <f t="array" aca="1" ref="T62" ca="1" xml:space="preserve"> IF( ISERROR(INDIRECT(  "'" &amp; $C62 &amp; "'" &amp;  "!"   &amp;  "J" &amp; $L62) ), "n/a", INDIRECT(  "'" &amp; $C62 &amp; "'" &amp;  "!"   &amp;   "J" &amp;  $L62  ) )</f>
        <v>n/a</v>
      </c>
      <c r="U62" s="29"/>
      <c r="V62" s="36">
        <f t="shared" si="3"/>
        <v>37</v>
      </c>
      <c r="W62" s="40" t="str">
        <f t="shared" si="7"/>
        <v>2085_03</v>
      </c>
      <c r="X62" s="32" t="str" cm="1">
        <f t="array" aca="1" ref="X62" ca="1" xml:space="preserve"> IF( ISERROR(INDIRECT(  "'" &amp; $C62 &amp; "'" &amp;  "!"   &amp;  "D" &amp; $V62) ), "n/a", INDIRECT(  "'" &amp; $C62 &amp; "'" &amp;  "!"   &amp;   "D" &amp;  $V62  ) )</f>
        <v>n/a</v>
      </c>
      <c r="Y62" s="33" t="str" cm="1">
        <f t="array" aca="1" ref="Y62" ca="1" xml:space="preserve"> IF( ISERROR(INDIRECT(  "'" &amp; $C62 &amp; "'" &amp;  "!"   &amp;  "E" &amp; $V62) ), "n/a", INDIRECT(  "'" &amp; $C62 &amp; "'" &amp;  "!"   &amp;   "E" &amp;  $V62  ) )</f>
        <v>n/a</v>
      </c>
      <c r="Z62" s="33" t="str" cm="1">
        <f t="array" aca="1" ref="Z62" ca="1" xml:space="preserve"> IF( ISERROR(INDIRECT(  "'" &amp; $C62 &amp; "'" &amp;  "!"   &amp;  "F" &amp; $V62) ), "n/a", INDIRECT(  "'" &amp; $C62 &amp; "'" &amp;  "!"   &amp;   "F" &amp;  $V62  ) )</f>
        <v>n/a</v>
      </c>
      <c r="AA62" s="33" t="str" cm="1">
        <f t="array" aca="1" ref="AA62" ca="1" xml:space="preserve"> IF( ISERROR(INDIRECT(  "'" &amp; $C62 &amp; "'" &amp;  "!"   &amp;  "G" &amp; $V62) ), "n/a", INDIRECT(  "'" &amp; $C62 &amp; "'" &amp;  "!"   &amp;   "G" &amp;  $V62  ) )</f>
        <v>n/a</v>
      </c>
      <c r="AB62" s="33" t="str" cm="1">
        <f t="array" aca="1" ref="AB62" ca="1" xml:space="preserve"> IF( ISERROR(INDIRECT(  "'" &amp; $C62 &amp; "'" &amp;  "!"   &amp;  "H" &amp; $V62) ), "n/a", INDIRECT(  "'" &amp; $C62 &amp; "'" &amp;  "!"   &amp;   "H" &amp;  $V62  ) )</f>
        <v>n/a</v>
      </c>
      <c r="AC62" s="33" t="str" cm="1">
        <f t="array" aca="1" ref="AC62" ca="1" xml:space="preserve"> IF( ISERROR(INDIRECT(  "'" &amp; $C62 &amp; "'" &amp;  "!"   &amp;  "I" &amp; $V62) ), "n/a", INDIRECT(  "'" &amp; $C62 &amp; "'" &amp;  "!"   &amp;   "I" &amp;  $V62  ) )</f>
        <v>n/a</v>
      </c>
      <c r="AD62" s="34" t="str" cm="1">
        <f t="array" aca="1" ref="AD62" ca="1" xml:space="preserve"> IF( ISERROR(INDIRECT(  "'" &amp; $C62 &amp; "'" &amp;  "!"   &amp;  "J" &amp; $V62) ), "n/a", INDIRECT(  "'" &amp; $C62 &amp; "'" &amp;  "!"   &amp;   "J" &amp;  $V62  ) )</f>
        <v>n/a</v>
      </c>
      <c r="AE62" s="29"/>
      <c r="AF62" s="29"/>
      <c r="AG62" s="29"/>
    </row>
    <row r="63" spans="1:33" ht="19" customHeight="1" x14ac:dyDescent="0.35">
      <c r="A63" s="29"/>
      <c r="B63" s="36">
        <f t="shared" si="4"/>
        <v>29</v>
      </c>
      <c r="C63" s="40" t="s">
        <v>83</v>
      </c>
      <c r="D63" s="47" t="str" cm="1">
        <f t="array" aca="1" ref="D63" ca="1" xml:space="preserve"> IF( ISERROR(INDIRECT(  "'" &amp; $C63 &amp; "'" &amp;  "!"   &amp;  "D" &amp; $B63) ), "n/a", INDIRECT(  "'" &amp; $C63 &amp; "'" &amp;  "!"   &amp;   "D" &amp;  $B63  ) )</f>
        <v>n/a</v>
      </c>
      <c r="E63" s="48" t="str" cm="1">
        <f t="array" aca="1" ref="E63" ca="1" xml:space="preserve"> IF( ISERROR(INDIRECT(  "'" &amp; $C63 &amp; "'" &amp;  "!"   &amp;  "E" &amp; $B63) ), "n/a", INDIRECT(  "'" &amp; $C63 &amp; "'" &amp;  "!"   &amp;   "E" &amp;  $B63  ) )</f>
        <v>n/a</v>
      </c>
      <c r="F63" s="48" t="str" cm="1">
        <f t="array" aca="1" ref="F63" ca="1" xml:space="preserve"> IF( ISERROR(INDIRECT(  "'" &amp; $C63 &amp; "'" &amp;  "!"   &amp;  "F" &amp; $B63) ), "n/a", INDIRECT(  "'" &amp; $C63 &amp; "'" &amp;  "!"   &amp;   "F" &amp;  $B63  ) )</f>
        <v>n/a</v>
      </c>
      <c r="G63" s="48" t="str" cm="1">
        <f t="array" aca="1" ref="G63" ca="1" xml:space="preserve"> IF( ISERROR(INDIRECT(  "'" &amp; $C63 &amp; "'" &amp;  "!"   &amp;  "G" &amp; $B63) ), "n/a", INDIRECT(  "'" &amp; $C63 &amp; "'" &amp;  "!"   &amp;   "G" &amp;  $B63  ) )</f>
        <v>n/a</v>
      </c>
      <c r="H63" s="48" t="str" cm="1">
        <f t="array" aca="1" ref="H63" ca="1" xml:space="preserve"> IF( ISERROR(INDIRECT(  "'" &amp; $C63 &amp; "'" &amp;  "!"   &amp;  "H" &amp; $B63) ), "n/a", INDIRECT(  "'" &amp; $C63 &amp; "'" &amp;  "!"   &amp;   "H" &amp;  $B63  ) )</f>
        <v>n/a</v>
      </c>
      <c r="I63" s="48" t="str" cm="1">
        <f t="array" aca="1" ref="I63" ca="1" xml:space="preserve"> IF( ISERROR(INDIRECT(  "'" &amp; $C63 &amp; "'" &amp;  "!"   &amp;  "I" &amp; $B63) ), "n/a", INDIRECT(  "'" &amp; $C63 &amp; "'" &amp;  "!"   &amp;   "I" &amp;  $B63  ) )</f>
        <v>n/a</v>
      </c>
      <c r="J63" s="49" t="str" cm="1">
        <f t="array" aca="1" ref="J63" ca="1" xml:space="preserve"> IF( ISERROR(INDIRECT(  "'" &amp; $C63 &amp; "'" &amp;  "!"   &amp;  "J" &amp; $B63) ), "n/a", INDIRECT(  "'" &amp; $C63 &amp; "'" &amp;  "!"   &amp;   "J" &amp;  $B63  ) )</f>
        <v>n/a</v>
      </c>
      <c r="K63" s="29"/>
      <c r="L63" s="36">
        <f t="shared" si="2"/>
        <v>33</v>
      </c>
      <c r="M63" s="40" t="str">
        <f t="shared" si="6"/>
        <v>2085_04</v>
      </c>
      <c r="N63" s="47" t="str" cm="1">
        <f t="array" aca="1" ref="N63" ca="1" xml:space="preserve"> IF( ISERROR(INDIRECT(  "'" &amp; $C63 &amp; "'" &amp;  "!"   &amp;  "D" &amp; $L63) ), "n/a", INDIRECT(  "'" &amp; $C63 &amp; "'" &amp;  "!"   &amp;   "D" &amp;  $L63  ) )</f>
        <v>n/a</v>
      </c>
      <c r="O63" s="48" t="str" cm="1">
        <f t="array" aca="1" ref="O63" ca="1" xml:space="preserve"> IF( ISERROR(INDIRECT(  "'" &amp; $C63 &amp; "'" &amp;  "!"   &amp;  "E" &amp; $L63) ), "n/a", INDIRECT(  "'" &amp; $C63 &amp; "'" &amp;  "!"   &amp;   "E" &amp;  $L63  ) )</f>
        <v>n/a</v>
      </c>
      <c r="P63" s="48" t="str" cm="1">
        <f t="array" aca="1" ref="P63" ca="1" xml:space="preserve"> IF( ISERROR(INDIRECT(  "'" &amp; $C63 &amp; "'" &amp;  "!"   &amp;  "F" &amp; $L63) ), "n/a", INDIRECT(  "'" &amp; $C63 &amp; "'" &amp;  "!"   &amp;   "F" &amp;  $L63  ) )</f>
        <v>n/a</v>
      </c>
      <c r="Q63" s="48" t="str" cm="1">
        <f t="array" aca="1" ref="Q63" ca="1" xml:space="preserve"> IF( ISERROR(INDIRECT(  "'" &amp; $C63 &amp; "'" &amp;  "!"   &amp;  "G" &amp; $L63) ), "n/a", INDIRECT(  "'" &amp; $C63 &amp; "'" &amp;  "!"   &amp;   "G" &amp;  $L63  ) )</f>
        <v>n/a</v>
      </c>
      <c r="R63" s="48" t="str" cm="1">
        <f t="array" aca="1" ref="R63" ca="1" xml:space="preserve"> IF( ISERROR(INDIRECT(  "'" &amp; $C63 &amp; "'" &amp;  "!"   &amp;  "H" &amp; $L63) ), "n/a", INDIRECT(  "'" &amp; $C63 &amp; "'" &amp;  "!"   &amp;   "H" &amp;  $L63  ) )</f>
        <v>n/a</v>
      </c>
      <c r="S63" s="48" t="str" cm="1">
        <f t="array" aca="1" ref="S63" ca="1" xml:space="preserve"> IF( ISERROR(INDIRECT(  "'" &amp; $C63 &amp; "'" &amp;  "!"   &amp;  "I" &amp; $L63) ), "n/a", INDIRECT(  "'" &amp; $C63 &amp; "'" &amp;  "!"   &amp;   "I" &amp;  $L63  ) )</f>
        <v>n/a</v>
      </c>
      <c r="T63" s="49" t="str" cm="1">
        <f t="array" aca="1" ref="T63" ca="1" xml:space="preserve"> IF( ISERROR(INDIRECT(  "'" &amp; $C63 &amp; "'" &amp;  "!"   &amp;  "J" &amp; $L63) ), "n/a", INDIRECT(  "'" &amp; $C63 &amp; "'" &amp;  "!"   &amp;   "J" &amp;  $L63  ) )</f>
        <v>n/a</v>
      </c>
      <c r="U63" s="29"/>
      <c r="V63" s="36">
        <f t="shared" si="3"/>
        <v>37</v>
      </c>
      <c r="W63" s="40" t="str">
        <f t="shared" si="7"/>
        <v>2085_04</v>
      </c>
      <c r="X63" s="47" t="str" cm="1">
        <f t="array" aca="1" ref="X63" ca="1" xml:space="preserve"> IF( ISERROR(INDIRECT(  "'" &amp; $C63 &amp; "'" &amp;  "!"   &amp;  "D" &amp; $V63) ), "n/a", INDIRECT(  "'" &amp; $C63 &amp; "'" &amp;  "!"   &amp;   "D" &amp;  $V63  ) )</f>
        <v>n/a</v>
      </c>
      <c r="Y63" s="48" t="str" cm="1">
        <f t="array" aca="1" ref="Y63" ca="1" xml:space="preserve"> IF( ISERROR(INDIRECT(  "'" &amp; $C63 &amp; "'" &amp;  "!"   &amp;  "E" &amp; $V63) ), "n/a", INDIRECT(  "'" &amp; $C63 &amp; "'" &amp;  "!"   &amp;   "E" &amp;  $V63  ) )</f>
        <v>n/a</v>
      </c>
      <c r="Z63" s="48" t="str" cm="1">
        <f t="array" aca="1" ref="Z63" ca="1" xml:space="preserve"> IF( ISERROR(INDIRECT(  "'" &amp; $C63 &amp; "'" &amp;  "!"   &amp;  "F" &amp; $V63) ), "n/a", INDIRECT(  "'" &amp; $C63 &amp; "'" &amp;  "!"   &amp;   "F" &amp;  $V63  ) )</f>
        <v>n/a</v>
      </c>
      <c r="AA63" s="48" t="str" cm="1">
        <f t="array" aca="1" ref="AA63" ca="1" xml:space="preserve"> IF( ISERROR(INDIRECT(  "'" &amp; $C63 &amp; "'" &amp;  "!"   &amp;  "G" &amp; $V63) ), "n/a", INDIRECT(  "'" &amp; $C63 &amp; "'" &amp;  "!"   &amp;   "G" &amp;  $V63  ) )</f>
        <v>n/a</v>
      </c>
      <c r="AB63" s="48" t="str" cm="1">
        <f t="array" aca="1" ref="AB63" ca="1" xml:space="preserve"> IF( ISERROR(INDIRECT(  "'" &amp; $C63 &amp; "'" &amp;  "!"   &amp;  "H" &amp; $V63) ), "n/a", INDIRECT(  "'" &amp; $C63 &amp; "'" &amp;  "!"   &amp;   "H" &amp;  $V63  ) )</f>
        <v>n/a</v>
      </c>
      <c r="AC63" s="48" t="str" cm="1">
        <f t="array" aca="1" ref="AC63" ca="1" xml:space="preserve"> IF( ISERROR(INDIRECT(  "'" &amp; $C63 &amp; "'" &amp;  "!"   &amp;  "I" &amp; $V63) ), "n/a", INDIRECT(  "'" &amp; $C63 &amp; "'" &amp;  "!"   &amp;   "I" &amp;  $V63  ) )</f>
        <v>n/a</v>
      </c>
      <c r="AD63" s="49" t="str" cm="1">
        <f t="array" aca="1" ref="AD63" ca="1" xml:space="preserve"> IF( ISERROR(INDIRECT(  "'" &amp; $C63 &amp; "'" &amp;  "!"   &amp;  "J" &amp; $V63) ), "n/a", INDIRECT(  "'" &amp; $C63 &amp; "'" &amp;  "!"   &amp;   "J" &amp;  $V63  ) )</f>
        <v>n/a</v>
      </c>
      <c r="AE63" s="29"/>
      <c r="AF63" s="29"/>
      <c r="AG63" s="29"/>
    </row>
    <row r="64" spans="1:33" ht="19" customHeight="1" x14ac:dyDescent="0.35">
      <c r="A64" s="29"/>
      <c r="B64" s="36">
        <f t="shared" si="4"/>
        <v>29</v>
      </c>
      <c r="C64" s="42" t="s">
        <v>84</v>
      </c>
      <c r="D64" s="47" t="str" cm="1">
        <f t="array" aca="1" ref="D64" ca="1" xml:space="preserve"> IF( ISERROR(INDIRECT(  "'" &amp; $C64 &amp; "'" &amp;  "!"   &amp;  "D" &amp; $B64) ), "n/a", INDIRECT(  "'" &amp; $C64 &amp; "'" &amp;  "!"   &amp;   "D" &amp;  $B64  ) )</f>
        <v>n/a</v>
      </c>
      <c r="E64" s="48" t="str" cm="1">
        <f t="array" aca="1" ref="E64" ca="1" xml:space="preserve"> IF( ISERROR(INDIRECT(  "'" &amp; $C64 &amp; "'" &amp;  "!"   &amp;  "E" &amp; $B64) ), "n/a", INDIRECT(  "'" &amp; $C64 &amp; "'" &amp;  "!"   &amp;   "E" &amp;  $B64  ) )</f>
        <v>n/a</v>
      </c>
      <c r="F64" s="48" t="str" cm="1">
        <f t="array" aca="1" ref="F64" ca="1" xml:space="preserve"> IF( ISERROR(INDIRECT(  "'" &amp; $C64 &amp; "'" &amp;  "!"   &amp;  "F" &amp; $B64) ), "n/a", INDIRECT(  "'" &amp; $C64 &amp; "'" &amp;  "!"   &amp;   "F" &amp;  $B64  ) )</f>
        <v>n/a</v>
      </c>
      <c r="G64" s="48" t="str" cm="1">
        <f t="array" aca="1" ref="G64" ca="1" xml:space="preserve"> IF( ISERROR(INDIRECT(  "'" &amp; $C64 &amp; "'" &amp;  "!"   &amp;  "G" &amp; $B64) ), "n/a", INDIRECT(  "'" &amp; $C64 &amp; "'" &amp;  "!"   &amp;   "G" &amp;  $B64  ) )</f>
        <v>n/a</v>
      </c>
      <c r="H64" s="48" t="str" cm="1">
        <f t="array" aca="1" ref="H64" ca="1" xml:space="preserve"> IF( ISERROR(INDIRECT(  "'" &amp; $C64 &amp; "'" &amp;  "!"   &amp;  "H" &amp; $B64) ), "n/a", INDIRECT(  "'" &amp; $C64 &amp; "'" &amp;  "!"   &amp;   "H" &amp;  $B64  ) )</f>
        <v>n/a</v>
      </c>
      <c r="I64" s="48" t="str" cm="1">
        <f t="array" aca="1" ref="I64" ca="1" xml:space="preserve"> IF( ISERROR(INDIRECT(  "'" &amp; $C64 &amp; "'" &amp;  "!"   &amp;  "I" &amp; $B64) ), "n/a", INDIRECT(  "'" &amp; $C64 &amp; "'" &amp;  "!"   &amp;   "I" &amp;  $B64  ) )</f>
        <v>n/a</v>
      </c>
      <c r="J64" s="49" t="str" cm="1">
        <f t="array" aca="1" ref="J64" ca="1" xml:space="preserve"> IF( ISERROR(INDIRECT(  "'" &amp; $C64 &amp; "'" &amp;  "!"   &amp;  "J" &amp; $B64) ), "n/a", INDIRECT(  "'" &amp; $C64 &amp; "'" &amp;  "!"   &amp;   "J" &amp;  $B64  ) )</f>
        <v>n/a</v>
      </c>
      <c r="K64" s="29"/>
      <c r="L64" s="36">
        <f t="shared" si="2"/>
        <v>33</v>
      </c>
      <c r="M64" s="40" t="str">
        <f t="shared" si="6"/>
        <v>2085_05</v>
      </c>
      <c r="N64" s="47" t="str" cm="1">
        <f t="array" aca="1" ref="N64" ca="1" xml:space="preserve"> IF( ISERROR(INDIRECT(  "'" &amp; $C64 &amp; "'" &amp;  "!"   &amp;  "D" &amp; $L64) ), "n/a", INDIRECT(  "'" &amp; $C64 &amp; "'" &amp;  "!"   &amp;   "D" &amp;  $L64  ) )</f>
        <v>n/a</v>
      </c>
      <c r="O64" s="48" t="str" cm="1">
        <f t="array" aca="1" ref="O64" ca="1" xml:space="preserve"> IF( ISERROR(INDIRECT(  "'" &amp; $C64 &amp; "'" &amp;  "!"   &amp;  "E" &amp; $L64) ), "n/a", INDIRECT(  "'" &amp; $C64 &amp; "'" &amp;  "!"   &amp;   "E" &amp;  $L64  ) )</f>
        <v>n/a</v>
      </c>
      <c r="P64" s="48" t="str" cm="1">
        <f t="array" aca="1" ref="P64" ca="1" xml:space="preserve"> IF( ISERROR(INDIRECT(  "'" &amp; $C64 &amp; "'" &amp;  "!"   &amp;  "F" &amp; $L64) ), "n/a", INDIRECT(  "'" &amp; $C64 &amp; "'" &amp;  "!"   &amp;   "F" &amp;  $L64  ) )</f>
        <v>n/a</v>
      </c>
      <c r="Q64" s="48" t="str" cm="1">
        <f t="array" aca="1" ref="Q64" ca="1" xml:space="preserve"> IF( ISERROR(INDIRECT(  "'" &amp; $C64 &amp; "'" &amp;  "!"   &amp;  "G" &amp; $L64) ), "n/a", INDIRECT(  "'" &amp; $C64 &amp; "'" &amp;  "!"   &amp;   "G" &amp;  $L64  ) )</f>
        <v>n/a</v>
      </c>
      <c r="R64" s="48" t="str" cm="1">
        <f t="array" aca="1" ref="R64" ca="1" xml:space="preserve"> IF( ISERROR(INDIRECT(  "'" &amp; $C64 &amp; "'" &amp;  "!"   &amp;  "H" &amp; $L64) ), "n/a", INDIRECT(  "'" &amp; $C64 &amp; "'" &amp;  "!"   &amp;   "H" &amp;  $L64  ) )</f>
        <v>n/a</v>
      </c>
      <c r="S64" s="48" t="str" cm="1">
        <f t="array" aca="1" ref="S64" ca="1" xml:space="preserve"> IF( ISERROR(INDIRECT(  "'" &amp; $C64 &amp; "'" &amp;  "!"   &amp;  "I" &amp; $L64) ), "n/a", INDIRECT(  "'" &amp; $C64 &amp; "'" &amp;  "!"   &amp;   "I" &amp;  $L64  ) )</f>
        <v>n/a</v>
      </c>
      <c r="T64" s="49" t="str" cm="1">
        <f t="array" aca="1" ref="T64" ca="1" xml:space="preserve"> IF( ISERROR(INDIRECT(  "'" &amp; $C64 &amp; "'" &amp;  "!"   &amp;  "J" &amp; $L64) ), "n/a", INDIRECT(  "'" &amp; $C64 &amp; "'" &amp;  "!"   &amp;   "J" &amp;  $L64  ) )</f>
        <v>n/a</v>
      </c>
      <c r="U64" s="29"/>
      <c r="V64" s="36">
        <f t="shared" si="3"/>
        <v>37</v>
      </c>
      <c r="W64" s="40" t="str">
        <f t="shared" si="7"/>
        <v>2085_05</v>
      </c>
      <c r="X64" s="47" t="str" cm="1">
        <f t="array" aca="1" ref="X64" ca="1" xml:space="preserve"> IF( ISERROR(INDIRECT(  "'" &amp; $C64 &amp; "'" &amp;  "!"   &amp;  "D" &amp; $V64) ), "n/a", INDIRECT(  "'" &amp; $C64 &amp; "'" &amp;  "!"   &amp;   "D" &amp;  $V64  ) )</f>
        <v>n/a</v>
      </c>
      <c r="Y64" s="48" t="str" cm="1">
        <f t="array" aca="1" ref="Y64" ca="1" xml:space="preserve"> IF( ISERROR(INDIRECT(  "'" &amp; $C64 &amp; "'" &amp;  "!"   &amp;  "E" &amp; $V64) ), "n/a", INDIRECT(  "'" &amp; $C64 &amp; "'" &amp;  "!"   &amp;   "E" &amp;  $V64  ) )</f>
        <v>n/a</v>
      </c>
      <c r="Z64" s="48" t="str" cm="1">
        <f t="array" aca="1" ref="Z64" ca="1" xml:space="preserve"> IF( ISERROR(INDIRECT(  "'" &amp; $C64 &amp; "'" &amp;  "!"   &amp;  "F" &amp; $V64) ), "n/a", INDIRECT(  "'" &amp; $C64 &amp; "'" &amp;  "!"   &amp;   "F" &amp;  $V64  ) )</f>
        <v>n/a</v>
      </c>
      <c r="AA64" s="48" t="str" cm="1">
        <f t="array" aca="1" ref="AA64" ca="1" xml:space="preserve"> IF( ISERROR(INDIRECT(  "'" &amp; $C64 &amp; "'" &amp;  "!"   &amp;  "G" &amp; $V64) ), "n/a", INDIRECT(  "'" &amp; $C64 &amp; "'" &amp;  "!"   &amp;   "G" &amp;  $V64  ) )</f>
        <v>n/a</v>
      </c>
      <c r="AB64" s="48" t="str" cm="1">
        <f t="array" aca="1" ref="AB64" ca="1" xml:space="preserve"> IF( ISERROR(INDIRECT(  "'" &amp; $C64 &amp; "'" &amp;  "!"   &amp;  "H" &amp; $V64) ), "n/a", INDIRECT(  "'" &amp; $C64 &amp; "'" &amp;  "!"   &amp;   "H" &amp;  $V64  ) )</f>
        <v>n/a</v>
      </c>
      <c r="AC64" s="48" t="str" cm="1">
        <f t="array" aca="1" ref="AC64" ca="1" xml:space="preserve"> IF( ISERROR(INDIRECT(  "'" &amp; $C64 &amp; "'" &amp;  "!"   &amp;  "I" &amp; $V64) ), "n/a", INDIRECT(  "'" &amp; $C64 &amp; "'" &amp;  "!"   &amp;   "I" &amp;  $V64  ) )</f>
        <v>n/a</v>
      </c>
      <c r="AD64" s="49" t="str" cm="1">
        <f t="array" aca="1" ref="AD64" ca="1" xml:space="preserve"> IF( ISERROR(INDIRECT(  "'" &amp; $C64 &amp; "'" &amp;  "!"   &amp;  "J" &amp; $V64) ), "n/a", INDIRECT(  "'" &amp; $C64 &amp; "'" &amp;  "!"   &amp;   "J" &amp;  $V64  ) )</f>
        <v>n/a</v>
      </c>
      <c r="AE64" s="29"/>
      <c r="AF64" s="29"/>
      <c r="AG64" s="29"/>
    </row>
    <row r="65" spans="1:33" ht="19" customHeight="1" x14ac:dyDescent="0.35">
      <c r="A65" s="29"/>
      <c r="B65" s="36">
        <f t="shared" si="4"/>
        <v>29</v>
      </c>
      <c r="C65" s="40" t="s">
        <v>85</v>
      </c>
      <c r="D65" s="47" t="str" cm="1">
        <f t="array" aca="1" ref="D65" ca="1" xml:space="preserve"> IF( ISERROR(INDIRECT(  "'" &amp; $C65 &amp; "'" &amp;  "!"   &amp;  "D" &amp; $B65) ), "n/a", INDIRECT(  "'" &amp; $C65 &amp; "'" &amp;  "!"   &amp;   "D" &amp;  $B65  ) )</f>
        <v>n/a</v>
      </c>
      <c r="E65" s="48" t="str" cm="1">
        <f t="array" aca="1" ref="E65" ca="1" xml:space="preserve"> IF( ISERROR(INDIRECT(  "'" &amp; $C65 &amp; "'" &amp;  "!"   &amp;  "E" &amp; $B65) ), "n/a", INDIRECT(  "'" &amp; $C65 &amp; "'" &amp;  "!"   &amp;   "E" &amp;  $B65  ) )</f>
        <v>n/a</v>
      </c>
      <c r="F65" s="48" t="str" cm="1">
        <f t="array" aca="1" ref="F65" ca="1" xml:space="preserve"> IF( ISERROR(INDIRECT(  "'" &amp; $C65 &amp; "'" &amp;  "!"   &amp;  "F" &amp; $B65) ), "n/a", INDIRECT(  "'" &amp; $C65 &amp; "'" &amp;  "!"   &amp;   "F" &amp;  $B65  ) )</f>
        <v>n/a</v>
      </c>
      <c r="G65" s="48" t="str" cm="1">
        <f t="array" aca="1" ref="G65" ca="1" xml:space="preserve"> IF( ISERROR(INDIRECT(  "'" &amp; $C65 &amp; "'" &amp;  "!"   &amp;  "G" &amp; $B65) ), "n/a", INDIRECT(  "'" &amp; $C65 &amp; "'" &amp;  "!"   &amp;   "G" &amp;  $B65  ) )</f>
        <v>n/a</v>
      </c>
      <c r="H65" s="48" t="str" cm="1">
        <f t="array" aca="1" ref="H65" ca="1" xml:space="preserve"> IF( ISERROR(INDIRECT(  "'" &amp; $C65 &amp; "'" &amp;  "!"   &amp;  "H" &amp; $B65) ), "n/a", INDIRECT(  "'" &amp; $C65 &amp; "'" &amp;  "!"   &amp;   "H" &amp;  $B65  ) )</f>
        <v>n/a</v>
      </c>
      <c r="I65" s="48" t="str" cm="1">
        <f t="array" aca="1" ref="I65" ca="1" xml:space="preserve"> IF( ISERROR(INDIRECT(  "'" &amp; $C65 &amp; "'" &amp;  "!"   &amp;  "I" &amp; $B65) ), "n/a", INDIRECT(  "'" &amp; $C65 &amp; "'" &amp;  "!"   &amp;   "I" &amp;  $B65  ) )</f>
        <v>n/a</v>
      </c>
      <c r="J65" s="49" t="str" cm="1">
        <f t="array" aca="1" ref="J65" ca="1" xml:space="preserve"> IF( ISERROR(INDIRECT(  "'" &amp; $C65 &amp; "'" &amp;  "!"   &amp;  "J" &amp; $B65) ), "n/a", INDIRECT(  "'" &amp; $C65 &amp; "'" &amp;  "!"   &amp;   "J" &amp;  $B65  ) )</f>
        <v>n/a</v>
      </c>
      <c r="K65" s="29"/>
      <c r="L65" s="36">
        <f t="shared" si="2"/>
        <v>33</v>
      </c>
      <c r="M65" s="40" t="str">
        <f t="shared" si="6"/>
        <v>2085_06</v>
      </c>
      <c r="N65" s="47" t="str" cm="1">
        <f t="array" aca="1" ref="N65" ca="1" xml:space="preserve"> IF( ISERROR(INDIRECT(  "'" &amp; $C65 &amp; "'" &amp;  "!"   &amp;  "D" &amp; $L65) ), "n/a", INDIRECT(  "'" &amp; $C65 &amp; "'" &amp;  "!"   &amp;   "D" &amp;  $L65  ) )</f>
        <v>n/a</v>
      </c>
      <c r="O65" s="48" t="str" cm="1">
        <f t="array" aca="1" ref="O65" ca="1" xml:space="preserve"> IF( ISERROR(INDIRECT(  "'" &amp; $C65 &amp; "'" &amp;  "!"   &amp;  "E" &amp; $L65) ), "n/a", INDIRECT(  "'" &amp; $C65 &amp; "'" &amp;  "!"   &amp;   "E" &amp;  $L65  ) )</f>
        <v>n/a</v>
      </c>
      <c r="P65" s="48" t="str" cm="1">
        <f t="array" aca="1" ref="P65" ca="1" xml:space="preserve"> IF( ISERROR(INDIRECT(  "'" &amp; $C65 &amp; "'" &amp;  "!"   &amp;  "F" &amp; $L65) ), "n/a", INDIRECT(  "'" &amp; $C65 &amp; "'" &amp;  "!"   &amp;   "F" &amp;  $L65  ) )</f>
        <v>n/a</v>
      </c>
      <c r="Q65" s="48" t="str" cm="1">
        <f t="array" aca="1" ref="Q65" ca="1" xml:space="preserve"> IF( ISERROR(INDIRECT(  "'" &amp; $C65 &amp; "'" &amp;  "!"   &amp;  "G" &amp; $L65) ), "n/a", INDIRECT(  "'" &amp; $C65 &amp; "'" &amp;  "!"   &amp;   "G" &amp;  $L65  ) )</f>
        <v>n/a</v>
      </c>
      <c r="R65" s="48" t="str" cm="1">
        <f t="array" aca="1" ref="R65" ca="1" xml:space="preserve"> IF( ISERROR(INDIRECT(  "'" &amp; $C65 &amp; "'" &amp;  "!"   &amp;  "H" &amp; $L65) ), "n/a", INDIRECT(  "'" &amp; $C65 &amp; "'" &amp;  "!"   &amp;   "H" &amp;  $L65  ) )</f>
        <v>n/a</v>
      </c>
      <c r="S65" s="48" t="str" cm="1">
        <f t="array" aca="1" ref="S65" ca="1" xml:space="preserve"> IF( ISERROR(INDIRECT(  "'" &amp; $C65 &amp; "'" &amp;  "!"   &amp;  "I" &amp; $L65) ), "n/a", INDIRECT(  "'" &amp; $C65 &amp; "'" &amp;  "!"   &amp;   "I" &amp;  $L65  ) )</f>
        <v>n/a</v>
      </c>
      <c r="T65" s="49" t="str" cm="1">
        <f t="array" aca="1" ref="T65" ca="1" xml:space="preserve"> IF( ISERROR(INDIRECT(  "'" &amp; $C65 &amp; "'" &amp;  "!"   &amp;  "J" &amp; $L65) ), "n/a", INDIRECT(  "'" &amp; $C65 &amp; "'" &amp;  "!"   &amp;   "J" &amp;  $L65  ) )</f>
        <v>n/a</v>
      </c>
      <c r="U65" s="29"/>
      <c r="V65" s="36">
        <f t="shared" si="3"/>
        <v>37</v>
      </c>
      <c r="W65" s="40" t="str">
        <f t="shared" si="7"/>
        <v>2085_06</v>
      </c>
      <c r="X65" s="47" t="str" cm="1">
        <f t="array" aca="1" ref="X65" ca="1" xml:space="preserve"> IF( ISERROR(INDIRECT(  "'" &amp; $C65 &amp; "'" &amp;  "!"   &amp;  "D" &amp; $V65) ), "n/a", INDIRECT(  "'" &amp; $C65 &amp; "'" &amp;  "!"   &amp;   "D" &amp;  $V65  ) )</f>
        <v>n/a</v>
      </c>
      <c r="Y65" s="48" t="str" cm="1">
        <f t="array" aca="1" ref="Y65" ca="1" xml:space="preserve"> IF( ISERROR(INDIRECT(  "'" &amp; $C65 &amp; "'" &amp;  "!"   &amp;  "E" &amp; $V65) ), "n/a", INDIRECT(  "'" &amp; $C65 &amp; "'" &amp;  "!"   &amp;   "E" &amp;  $V65  ) )</f>
        <v>n/a</v>
      </c>
      <c r="Z65" s="48" t="str" cm="1">
        <f t="array" aca="1" ref="Z65" ca="1" xml:space="preserve"> IF( ISERROR(INDIRECT(  "'" &amp; $C65 &amp; "'" &amp;  "!"   &amp;  "F" &amp; $V65) ), "n/a", INDIRECT(  "'" &amp; $C65 &amp; "'" &amp;  "!"   &amp;   "F" &amp;  $V65  ) )</f>
        <v>n/a</v>
      </c>
      <c r="AA65" s="48" t="str" cm="1">
        <f t="array" aca="1" ref="AA65" ca="1" xml:space="preserve"> IF( ISERROR(INDIRECT(  "'" &amp; $C65 &amp; "'" &amp;  "!"   &amp;  "G" &amp; $V65) ), "n/a", INDIRECT(  "'" &amp; $C65 &amp; "'" &amp;  "!"   &amp;   "G" &amp;  $V65  ) )</f>
        <v>n/a</v>
      </c>
      <c r="AB65" s="48" t="str" cm="1">
        <f t="array" aca="1" ref="AB65" ca="1" xml:space="preserve"> IF( ISERROR(INDIRECT(  "'" &amp; $C65 &amp; "'" &amp;  "!"   &amp;  "H" &amp; $V65) ), "n/a", INDIRECT(  "'" &amp; $C65 &amp; "'" &amp;  "!"   &amp;   "H" &amp;  $V65  ) )</f>
        <v>n/a</v>
      </c>
      <c r="AC65" s="48" t="str" cm="1">
        <f t="array" aca="1" ref="AC65" ca="1" xml:space="preserve"> IF( ISERROR(INDIRECT(  "'" &amp; $C65 &amp; "'" &amp;  "!"   &amp;  "I" &amp; $V65) ), "n/a", INDIRECT(  "'" &amp; $C65 &amp; "'" &amp;  "!"   &amp;   "I" &amp;  $V65  ) )</f>
        <v>n/a</v>
      </c>
      <c r="AD65" s="49" t="str" cm="1">
        <f t="array" aca="1" ref="AD65" ca="1" xml:space="preserve"> IF( ISERROR(INDIRECT(  "'" &amp; $C65 &amp; "'" &amp;  "!"   &amp;  "J" &amp; $V65) ), "n/a", INDIRECT(  "'" &amp; $C65 &amp; "'" &amp;  "!"   &amp;   "J" &amp;  $V65  ) )</f>
        <v>n/a</v>
      </c>
      <c r="AE65" s="29"/>
      <c r="AF65" s="29"/>
      <c r="AG65" s="29"/>
    </row>
    <row r="66" spans="1:33" ht="19" customHeight="1" x14ac:dyDescent="0.35">
      <c r="A66" s="29"/>
      <c r="B66" s="36">
        <f t="shared" si="4"/>
        <v>29</v>
      </c>
      <c r="C66" s="42" t="s">
        <v>86</v>
      </c>
      <c r="D66" s="47" t="str" cm="1">
        <f t="array" aca="1" ref="D66" ca="1" xml:space="preserve"> IF( ISERROR(INDIRECT(  "'" &amp; $C66 &amp; "'" &amp;  "!"   &amp;  "D" &amp; $B66) ), "n/a", INDIRECT(  "'" &amp; $C66 &amp; "'" &amp;  "!"   &amp;   "D" &amp;  $B66  ) )</f>
        <v>n/a</v>
      </c>
      <c r="E66" s="48" t="str" cm="1">
        <f t="array" aca="1" ref="E66" ca="1" xml:space="preserve"> IF( ISERROR(INDIRECT(  "'" &amp; $C66 &amp; "'" &amp;  "!"   &amp;  "E" &amp; $B66) ), "n/a", INDIRECT(  "'" &amp; $C66 &amp; "'" &amp;  "!"   &amp;   "E" &amp;  $B66  ) )</f>
        <v>n/a</v>
      </c>
      <c r="F66" s="48" t="str" cm="1">
        <f t="array" aca="1" ref="F66" ca="1" xml:space="preserve"> IF( ISERROR(INDIRECT(  "'" &amp; $C66 &amp; "'" &amp;  "!"   &amp;  "F" &amp; $B66) ), "n/a", INDIRECT(  "'" &amp; $C66 &amp; "'" &amp;  "!"   &amp;   "F" &amp;  $B66  ) )</f>
        <v>n/a</v>
      </c>
      <c r="G66" s="48" t="str" cm="1">
        <f t="array" aca="1" ref="G66" ca="1" xml:space="preserve"> IF( ISERROR(INDIRECT(  "'" &amp; $C66 &amp; "'" &amp;  "!"   &amp;  "G" &amp; $B66) ), "n/a", INDIRECT(  "'" &amp; $C66 &amp; "'" &amp;  "!"   &amp;   "G" &amp;  $B66  ) )</f>
        <v>n/a</v>
      </c>
      <c r="H66" s="48" t="str" cm="1">
        <f t="array" aca="1" ref="H66" ca="1" xml:space="preserve"> IF( ISERROR(INDIRECT(  "'" &amp; $C66 &amp; "'" &amp;  "!"   &amp;  "H" &amp; $B66) ), "n/a", INDIRECT(  "'" &amp; $C66 &amp; "'" &amp;  "!"   &amp;   "H" &amp;  $B66  ) )</f>
        <v>n/a</v>
      </c>
      <c r="I66" s="48" t="str" cm="1">
        <f t="array" aca="1" ref="I66" ca="1" xml:space="preserve"> IF( ISERROR(INDIRECT(  "'" &amp; $C66 &amp; "'" &amp;  "!"   &amp;  "I" &amp; $B66) ), "n/a", INDIRECT(  "'" &amp; $C66 &amp; "'" &amp;  "!"   &amp;   "I" &amp;  $B66  ) )</f>
        <v>n/a</v>
      </c>
      <c r="J66" s="49" t="str" cm="1">
        <f t="array" aca="1" ref="J66" ca="1" xml:space="preserve"> IF( ISERROR(INDIRECT(  "'" &amp; $C66 &amp; "'" &amp;  "!"   &amp;  "J" &amp; $B66) ), "n/a", INDIRECT(  "'" &amp; $C66 &amp; "'" &amp;  "!"   &amp;   "J" &amp;  $B66  ) )</f>
        <v>n/a</v>
      </c>
      <c r="K66" s="29"/>
      <c r="L66" s="36">
        <f t="shared" si="2"/>
        <v>33</v>
      </c>
      <c r="M66" s="40" t="str">
        <f t="shared" si="6"/>
        <v>2085_07</v>
      </c>
      <c r="N66" s="47" t="str" cm="1">
        <f t="array" aca="1" ref="N66" ca="1" xml:space="preserve"> IF( ISERROR(INDIRECT(  "'" &amp; $C66 &amp; "'" &amp;  "!"   &amp;  "D" &amp; $L66) ), "n/a", INDIRECT(  "'" &amp; $C66 &amp; "'" &amp;  "!"   &amp;   "D" &amp;  $L66  ) )</f>
        <v>n/a</v>
      </c>
      <c r="O66" s="48" t="str" cm="1">
        <f t="array" aca="1" ref="O66" ca="1" xml:space="preserve"> IF( ISERROR(INDIRECT(  "'" &amp; $C66 &amp; "'" &amp;  "!"   &amp;  "E" &amp; $L66) ), "n/a", INDIRECT(  "'" &amp; $C66 &amp; "'" &amp;  "!"   &amp;   "E" &amp;  $L66  ) )</f>
        <v>n/a</v>
      </c>
      <c r="P66" s="48" t="str" cm="1">
        <f t="array" aca="1" ref="P66" ca="1" xml:space="preserve"> IF( ISERROR(INDIRECT(  "'" &amp; $C66 &amp; "'" &amp;  "!"   &amp;  "F" &amp; $L66) ), "n/a", INDIRECT(  "'" &amp; $C66 &amp; "'" &amp;  "!"   &amp;   "F" &amp;  $L66  ) )</f>
        <v>n/a</v>
      </c>
      <c r="Q66" s="48" t="str" cm="1">
        <f t="array" aca="1" ref="Q66" ca="1" xml:space="preserve"> IF( ISERROR(INDIRECT(  "'" &amp; $C66 &amp; "'" &amp;  "!"   &amp;  "G" &amp; $L66) ), "n/a", INDIRECT(  "'" &amp; $C66 &amp; "'" &amp;  "!"   &amp;   "G" &amp;  $L66  ) )</f>
        <v>n/a</v>
      </c>
      <c r="R66" s="48" t="str" cm="1">
        <f t="array" aca="1" ref="R66" ca="1" xml:space="preserve"> IF( ISERROR(INDIRECT(  "'" &amp; $C66 &amp; "'" &amp;  "!"   &amp;  "H" &amp; $L66) ), "n/a", INDIRECT(  "'" &amp; $C66 &amp; "'" &amp;  "!"   &amp;   "H" &amp;  $L66  ) )</f>
        <v>n/a</v>
      </c>
      <c r="S66" s="48" t="str" cm="1">
        <f t="array" aca="1" ref="S66" ca="1" xml:space="preserve"> IF( ISERROR(INDIRECT(  "'" &amp; $C66 &amp; "'" &amp;  "!"   &amp;  "I" &amp; $L66) ), "n/a", INDIRECT(  "'" &amp; $C66 &amp; "'" &amp;  "!"   &amp;   "I" &amp;  $L66  ) )</f>
        <v>n/a</v>
      </c>
      <c r="T66" s="49" t="str" cm="1">
        <f t="array" aca="1" ref="T66" ca="1" xml:space="preserve"> IF( ISERROR(INDIRECT(  "'" &amp; $C66 &amp; "'" &amp;  "!"   &amp;  "J" &amp; $L66) ), "n/a", INDIRECT(  "'" &amp; $C66 &amp; "'" &amp;  "!"   &amp;   "J" &amp;  $L66  ) )</f>
        <v>n/a</v>
      </c>
      <c r="U66" s="29"/>
      <c r="V66" s="36">
        <f t="shared" si="3"/>
        <v>37</v>
      </c>
      <c r="W66" s="40" t="str">
        <f t="shared" si="7"/>
        <v>2085_07</v>
      </c>
      <c r="X66" s="47" t="str" cm="1">
        <f t="array" aca="1" ref="X66" ca="1" xml:space="preserve"> IF( ISERROR(INDIRECT(  "'" &amp; $C66 &amp; "'" &amp;  "!"   &amp;  "D" &amp; $V66) ), "n/a", INDIRECT(  "'" &amp; $C66 &amp; "'" &amp;  "!"   &amp;   "D" &amp;  $V66  ) )</f>
        <v>n/a</v>
      </c>
      <c r="Y66" s="48" t="str" cm="1">
        <f t="array" aca="1" ref="Y66" ca="1" xml:space="preserve"> IF( ISERROR(INDIRECT(  "'" &amp; $C66 &amp; "'" &amp;  "!"   &amp;  "E" &amp; $V66) ), "n/a", INDIRECT(  "'" &amp; $C66 &amp; "'" &amp;  "!"   &amp;   "E" &amp;  $V66  ) )</f>
        <v>n/a</v>
      </c>
      <c r="Z66" s="48" t="str" cm="1">
        <f t="array" aca="1" ref="Z66" ca="1" xml:space="preserve"> IF( ISERROR(INDIRECT(  "'" &amp; $C66 &amp; "'" &amp;  "!"   &amp;  "F" &amp; $V66) ), "n/a", INDIRECT(  "'" &amp; $C66 &amp; "'" &amp;  "!"   &amp;   "F" &amp;  $V66  ) )</f>
        <v>n/a</v>
      </c>
      <c r="AA66" s="48" t="str" cm="1">
        <f t="array" aca="1" ref="AA66" ca="1" xml:space="preserve"> IF( ISERROR(INDIRECT(  "'" &amp; $C66 &amp; "'" &amp;  "!"   &amp;  "G" &amp; $V66) ), "n/a", INDIRECT(  "'" &amp; $C66 &amp; "'" &amp;  "!"   &amp;   "G" &amp;  $V66  ) )</f>
        <v>n/a</v>
      </c>
      <c r="AB66" s="48" t="str" cm="1">
        <f t="array" aca="1" ref="AB66" ca="1" xml:space="preserve"> IF( ISERROR(INDIRECT(  "'" &amp; $C66 &amp; "'" &amp;  "!"   &amp;  "H" &amp; $V66) ), "n/a", INDIRECT(  "'" &amp; $C66 &amp; "'" &amp;  "!"   &amp;   "H" &amp;  $V66  ) )</f>
        <v>n/a</v>
      </c>
      <c r="AC66" s="48" t="str" cm="1">
        <f t="array" aca="1" ref="AC66" ca="1" xml:space="preserve"> IF( ISERROR(INDIRECT(  "'" &amp; $C66 &amp; "'" &amp;  "!"   &amp;  "I" &amp; $V66) ), "n/a", INDIRECT(  "'" &amp; $C66 &amp; "'" &amp;  "!"   &amp;   "I" &amp;  $V66  ) )</f>
        <v>n/a</v>
      </c>
      <c r="AD66" s="49" t="str" cm="1">
        <f t="array" aca="1" ref="AD66" ca="1" xml:space="preserve"> IF( ISERROR(INDIRECT(  "'" &amp; $C66 &amp; "'" &amp;  "!"   &amp;  "J" &amp; $V66) ), "n/a", INDIRECT(  "'" &amp; $C66 &amp; "'" &amp;  "!"   &amp;   "J" &amp;  $V66  ) )</f>
        <v>n/a</v>
      </c>
      <c r="AE66" s="29"/>
      <c r="AF66" s="29"/>
      <c r="AG66" s="29"/>
    </row>
    <row r="67" spans="1:33" ht="19" customHeight="1" x14ac:dyDescent="0.35">
      <c r="A67" s="29"/>
      <c r="B67" s="36">
        <f t="shared" si="4"/>
        <v>29</v>
      </c>
      <c r="C67" s="40" t="s">
        <v>87</v>
      </c>
      <c r="D67" s="47" t="str" cm="1">
        <f t="array" aca="1" ref="D67" ca="1" xml:space="preserve"> IF( ISERROR(INDIRECT(  "'" &amp; $C67 &amp; "'" &amp;  "!"   &amp;  "D" &amp; $B67) ), "n/a", INDIRECT(  "'" &amp; $C67 &amp; "'" &amp;  "!"   &amp;   "D" &amp;  $B67  ) )</f>
        <v>n/a</v>
      </c>
      <c r="E67" s="48" t="str" cm="1">
        <f t="array" aca="1" ref="E67" ca="1" xml:space="preserve"> IF( ISERROR(INDIRECT(  "'" &amp; $C67 &amp; "'" &amp;  "!"   &amp;  "E" &amp; $B67) ), "n/a", INDIRECT(  "'" &amp; $C67 &amp; "'" &amp;  "!"   &amp;   "E" &amp;  $B67  ) )</f>
        <v>n/a</v>
      </c>
      <c r="F67" s="48" t="str" cm="1">
        <f t="array" aca="1" ref="F67" ca="1" xml:space="preserve"> IF( ISERROR(INDIRECT(  "'" &amp; $C67 &amp; "'" &amp;  "!"   &amp;  "F" &amp; $B67) ), "n/a", INDIRECT(  "'" &amp; $C67 &amp; "'" &amp;  "!"   &amp;   "F" &amp;  $B67  ) )</f>
        <v>n/a</v>
      </c>
      <c r="G67" s="48" t="str" cm="1">
        <f t="array" aca="1" ref="G67" ca="1" xml:space="preserve"> IF( ISERROR(INDIRECT(  "'" &amp; $C67 &amp; "'" &amp;  "!"   &amp;  "G" &amp; $B67) ), "n/a", INDIRECT(  "'" &amp; $C67 &amp; "'" &amp;  "!"   &amp;   "G" &amp;  $B67  ) )</f>
        <v>n/a</v>
      </c>
      <c r="H67" s="48" t="str" cm="1">
        <f t="array" aca="1" ref="H67" ca="1" xml:space="preserve"> IF( ISERROR(INDIRECT(  "'" &amp; $C67 &amp; "'" &amp;  "!"   &amp;  "H" &amp; $B67) ), "n/a", INDIRECT(  "'" &amp; $C67 &amp; "'" &amp;  "!"   &amp;   "H" &amp;  $B67  ) )</f>
        <v>n/a</v>
      </c>
      <c r="I67" s="48" t="str" cm="1">
        <f t="array" aca="1" ref="I67" ca="1" xml:space="preserve"> IF( ISERROR(INDIRECT(  "'" &amp; $C67 &amp; "'" &amp;  "!"   &amp;  "I" &amp; $B67) ), "n/a", INDIRECT(  "'" &amp; $C67 &amp; "'" &amp;  "!"   &amp;   "I" &amp;  $B67  ) )</f>
        <v>n/a</v>
      </c>
      <c r="J67" s="49" t="str" cm="1">
        <f t="array" aca="1" ref="J67" ca="1" xml:space="preserve"> IF( ISERROR(INDIRECT(  "'" &amp; $C67 &amp; "'" &amp;  "!"   &amp;  "J" &amp; $B67) ), "n/a", INDIRECT(  "'" &amp; $C67 &amp; "'" &amp;  "!"   &amp;   "J" &amp;  $B67  ) )</f>
        <v>n/a</v>
      </c>
      <c r="K67" s="29"/>
      <c r="L67" s="36">
        <f t="shared" si="2"/>
        <v>33</v>
      </c>
      <c r="M67" s="40" t="str">
        <f t="shared" si="6"/>
        <v>2085_08</v>
      </c>
      <c r="N67" s="47" t="str" cm="1">
        <f t="array" aca="1" ref="N67" ca="1" xml:space="preserve"> IF( ISERROR(INDIRECT(  "'" &amp; $C67 &amp; "'" &amp;  "!"   &amp;  "D" &amp; $L67) ), "n/a", INDIRECT(  "'" &amp; $C67 &amp; "'" &amp;  "!"   &amp;   "D" &amp;  $L67  ) )</f>
        <v>n/a</v>
      </c>
      <c r="O67" s="48" t="str" cm="1">
        <f t="array" aca="1" ref="O67" ca="1" xml:space="preserve"> IF( ISERROR(INDIRECT(  "'" &amp; $C67 &amp; "'" &amp;  "!"   &amp;  "E" &amp; $L67) ), "n/a", INDIRECT(  "'" &amp; $C67 &amp; "'" &amp;  "!"   &amp;   "E" &amp;  $L67  ) )</f>
        <v>n/a</v>
      </c>
      <c r="P67" s="48" t="str" cm="1">
        <f t="array" aca="1" ref="P67" ca="1" xml:space="preserve"> IF( ISERROR(INDIRECT(  "'" &amp; $C67 &amp; "'" &amp;  "!"   &amp;  "F" &amp; $L67) ), "n/a", INDIRECT(  "'" &amp; $C67 &amp; "'" &amp;  "!"   &amp;   "F" &amp;  $L67  ) )</f>
        <v>n/a</v>
      </c>
      <c r="Q67" s="48" t="str" cm="1">
        <f t="array" aca="1" ref="Q67" ca="1" xml:space="preserve"> IF( ISERROR(INDIRECT(  "'" &amp; $C67 &amp; "'" &amp;  "!"   &amp;  "G" &amp; $L67) ), "n/a", INDIRECT(  "'" &amp; $C67 &amp; "'" &amp;  "!"   &amp;   "G" &amp;  $L67  ) )</f>
        <v>n/a</v>
      </c>
      <c r="R67" s="48" t="str" cm="1">
        <f t="array" aca="1" ref="R67" ca="1" xml:space="preserve"> IF( ISERROR(INDIRECT(  "'" &amp; $C67 &amp; "'" &amp;  "!"   &amp;  "H" &amp; $L67) ), "n/a", INDIRECT(  "'" &amp; $C67 &amp; "'" &amp;  "!"   &amp;   "H" &amp;  $L67  ) )</f>
        <v>n/a</v>
      </c>
      <c r="S67" s="48" t="str" cm="1">
        <f t="array" aca="1" ref="S67" ca="1" xml:space="preserve"> IF( ISERROR(INDIRECT(  "'" &amp; $C67 &amp; "'" &amp;  "!"   &amp;  "I" &amp; $L67) ), "n/a", INDIRECT(  "'" &amp; $C67 &amp; "'" &amp;  "!"   &amp;   "I" &amp;  $L67  ) )</f>
        <v>n/a</v>
      </c>
      <c r="T67" s="49" t="str" cm="1">
        <f t="array" aca="1" ref="T67" ca="1" xml:space="preserve"> IF( ISERROR(INDIRECT(  "'" &amp; $C67 &amp; "'" &amp;  "!"   &amp;  "J" &amp; $L67) ), "n/a", INDIRECT(  "'" &amp; $C67 &amp; "'" &amp;  "!"   &amp;   "J" &amp;  $L67  ) )</f>
        <v>n/a</v>
      </c>
      <c r="U67" s="29"/>
      <c r="V67" s="36">
        <f t="shared" si="3"/>
        <v>37</v>
      </c>
      <c r="W67" s="40" t="str">
        <f t="shared" si="7"/>
        <v>2085_08</v>
      </c>
      <c r="X67" s="47" t="str" cm="1">
        <f t="array" aca="1" ref="X67" ca="1" xml:space="preserve"> IF( ISERROR(INDIRECT(  "'" &amp; $C67 &amp; "'" &amp;  "!"   &amp;  "D" &amp; $V67) ), "n/a", INDIRECT(  "'" &amp; $C67 &amp; "'" &amp;  "!"   &amp;   "D" &amp;  $V67  ) )</f>
        <v>n/a</v>
      </c>
      <c r="Y67" s="48" t="str" cm="1">
        <f t="array" aca="1" ref="Y67" ca="1" xml:space="preserve"> IF( ISERROR(INDIRECT(  "'" &amp; $C67 &amp; "'" &amp;  "!"   &amp;  "E" &amp; $V67) ), "n/a", INDIRECT(  "'" &amp; $C67 &amp; "'" &amp;  "!"   &amp;   "E" &amp;  $V67  ) )</f>
        <v>n/a</v>
      </c>
      <c r="Z67" s="48" t="str" cm="1">
        <f t="array" aca="1" ref="Z67" ca="1" xml:space="preserve"> IF( ISERROR(INDIRECT(  "'" &amp; $C67 &amp; "'" &amp;  "!"   &amp;  "F" &amp; $V67) ), "n/a", INDIRECT(  "'" &amp; $C67 &amp; "'" &amp;  "!"   &amp;   "F" &amp;  $V67  ) )</f>
        <v>n/a</v>
      </c>
      <c r="AA67" s="48" t="str" cm="1">
        <f t="array" aca="1" ref="AA67" ca="1" xml:space="preserve"> IF( ISERROR(INDIRECT(  "'" &amp; $C67 &amp; "'" &amp;  "!"   &amp;  "G" &amp; $V67) ), "n/a", INDIRECT(  "'" &amp; $C67 &amp; "'" &amp;  "!"   &amp;   "G" &amp;  $V67  ) )</f>
        <v>n/a</v>
      </c>
      <c r="AB67" s="48" t="str" cm="1">
        <f t="array" aca="1" ref="AB67" ca="1" xml:space="preserve"> IF( ISERROR(INDIRECT(  "'" &amp; $C67 &amp; "'" &amp;  "!"   &amp;  "H" &amp; $V67) ), "n/a", INDIRECT(  "'" &amp; $C67 &amp; "'" &amp;  "!"   &amp;   "H" &amp;  $V67  ) )</f>
        <v>n/a</v>
      </c>
      <c r="AC67" s="48" t="str" cm="1">
        <f t="array" aca="1" ref="AC67" ca="1" xml:space="preserve"> IF( ISERROR(INDIRECT(  "'" &amp; $C67 &amp; "'" &amp;  "!"   &amp;  "I" &amp; $V67) ), "n/a", INDIRECT(  "'" &amp; $C67 &amp; "'" &amp;  "!"   &amp;   "I" &amp;  $V67  ) )</f>
        <v>n/a</v>
      </c>
      <c r="AD67" s="49" t="str" cm="1">
        <f t="array" aca="1" ref="AD67" ca="1" xml:space="preserve"> IF( ISERROR(INDIRECT(  "'" &amp; $C67 &amp; "'" &amp;  "!"   &amp;  "J" &amp; $V67) ), "n/a", INDIRECT(  "'" &amp; $C67 &amp; "'" &amp;  "!"   &amp;   "J" &amp;  $V67  ) )</f>
        <v>n/a</v>
      </c>
      <c r="AE67" s="29"/>
      <c r="AF67" s="29"/>
      <c r="AG67" s="29"/>
    </row>
    <row r="68" spans="1:33" ht="19" customHeight="1" x14ac:dyDescent="0.35">
      <c r="A68" s="29"/>
      <c r="B68" s="36">
        <f t="shared" si="4"/>
        <v>29</v>
      </c>
      <c r="C68" s="42" t="s">
        <v>88</v>
      </c>
      <c r="D68" s="47" t="str" cm="1">
        <f t="array" aca="1" ref="D68" ca="1" xml:space="preserve"> IF( ISERROR(INDIRECT(  "'" &amp; $C68 &amp; "'" &amp;  "!"   &amp;  "D" &amp; $B68) ), "n/a", INDIRECT(  "'" &amp; $C68 &amp; "'" &amp;  "!"   &amp;   "D" &amp;  $B68  ) )</f>
        <v>n/a</v>
      </c>
      <c r="E68" s="48" t="str" cm="1">
        <f t="array" aca="1" ref="E68" ca="1" xml:space="preserve"> IF( ISERROR(INDIRECT(  "'" &amp; $C68 &amp; "'" &amp;  "!"   &amp;  "E" &amp; $B68) ), "n/a", INDIRECT(  "'" &amp; $C68 &amp; "'" &amp;  "!"   &amp;   "E" &amp;  $B68  ) )</f>
        <v>n/a</v>
      </c>
      <c r="F68" s="48" t="str" cm="1">
        <f t="array" aca="1" ref="F68" ca="1" xml:space="preserve"> IF( ISERROR(INDIRECT(  "'" &amp; $C68 &amp; "'" &amp;  "!"   &amp;  "F" &amp; $B68) ), "n/a", INDIRECT(  "'" &amp; $C68 &amp; "'" &amp;  "!"   &amp;   "F" &amp;  $B68  ) )</f>
        <v>n/a</v>
      </c>
      <c r="G68" s="48" t="str" cm="1">
        <f t="array" aca="1" ref="G68" ca="1" xml:space="preserve"> IF( ISERROR(INDIRECT(  "'" &amp; $C68 &amp; "'" &amp;  "!"   &amp;  "G" &amp; $B68) ), "n/a", INDIRECT(  "'" &amp; $C68 &amp; "'" &amp;  "!"   &amp;   "G" &amp;  $B68  ) )</f>
        <v>n/a</v>
      </c>
      <c r="H68" s="48" t="str" cm="1">
        <f t="array" aca="1" ref="H68" ca="1" xml:space="preserve"> IF( ISERROR(INDIRECT(  "'" &amp; $C68 &amp; "'" &amp;  "!"   &amp;  "H" &amp; $B68) ), "n/a", INDIRECT(  "'" &amp; $C68 &amp; "'" &amp;  "!"   &amp;   "H" &amp;  $B68  ) )</f>
        <v>n/a</v>
      </c>
      <c r="I68" s="48" t="str" cm="1">
        <f t="array" aca="1" ref="I68" ca="1" xml:space="preserve"> IF( ISERROR(INDIRECT(  "'" &amp; $C68 &amp; "'" &amp;  "!"   &amp;  "I" &amp; $B68) ), "n/a", INDIRECT(  "'" &amp; $C68 &amp; "'" &amp;  "!"   &amp;   "I" &amp;  $B68  ) )</f>
        <v>n/a</v>
      </c>
      <c r="J68" s="49" t="str" cm="1">
        <f t="array" aca="1" ref="J68" ca="1" xml:space="preserve"> IF( ISERROR(INDIRECT(  "'" &amp; $C68 &amp; "'" &amp;  "!"   &amp;  "J" &amp; $B68) ), "n/a", INDIRECT(  "'" &amp; $C68 &amp; "'" &amp;  "!"   &amp;   "J" &amp;  $B68  ) )</f>
        <v>n/a</v>
      </c>
      <c r="K68" s="29"/>
      <c r="L68" s="36">
        <f t="shared" si="2"/>
        <v>33</v>
      </c>
      <c r="M68" s="40" t="str">
        <f t="shared" si="6"/>
        <v>2085_09</v>
      </c>
      <c r="N68" s="47" t="str" cm="1">
        <f t="array" aca="1" ref="N68" ca="1" xml:space="preserve"> IF( ISERROR(INDIRECT(  "'" &amp; $C68 &amp; "'" &amp;  "!"   &amp;  "D" &amp; $L68) ), "n/a", INDIRECT(  "'" &amp; $C68 &amp; "'" &amp;  "!"   &amp;   "D" &amp;  $L68  ) )</f>
        <v>n/a</v>
      </c>
      <c r="O68" s="48" t="str" cm="1">
        <f t="array" aca="1" ref="O68" ca="1" xml:space="preserve"> IF( ISERROR(INDIRECT(  "'" &amp; $C68 &amp; "'" &amp;  "!"   &amp;  "E" &amp; $L68) ), "n/a", INDIRECT(  "'" &amp; $C68 &amp; "'" &amp;  "!"   &amp;   "E" &amp;  $L68  ) )</f>
        <v>n/a</v>
      </c>
      <c r="P68" s="48" t="str" cm="1">
        <f t="array" aca="1" ref="P68" ca="1" xml:space="preserve"> IF( ISERROR(INDIRECT(  "'" &amp; $C68 &amp; "'" &amp;  "!"   &amp;  "F" &amp; $L68) ), "n/a", INDIRECT(  "'" &amp; $C68 &amp; "'" &amp;  "!"   &amp;   "F" &amp;  $L68  ) )</f>
        <v>n/a</v>
      </c>
      <c r="Q68" s="48" t="str" cm="1">
        <f t="array" aca="1" ref="Q68" ca="1" xml:space="preserve"> IF( ISERROR(INDIRECT(  "'" &amp; $C68 &amp; "'" &amp;  "!"   &amp;  "G" &amp; $L68) ), "n/a", INDIRECT(  "'" &amp; $C68 &amp; "'" &amp;  "!"   &amp;   "G" &amp;  $L68  ) )</f>
        <v>n/a</v>
      </c>
      <c r="R68" s="48" t="str" cm="1">
        <f t="array" aca="1" ref="R68" ca="1" xml:space="preserve"> IF( ISERROR(INDIRECT(  "'" &amp; $C68 &amp; "'" &amp;  "!"   &amp;  "H" &amp; $L68) ), "n/a", INDIRECT(  "'" &amp; $C68 &amp; "'" &amp;  "!"   &amp;   "H" &amp;  $L68  ) )</f>
        <v>n/a</v>
      </c>
      <c r="S68" s="48" t="str" cm="1">
        <f t="array" aca="1" ref="S68" ca="1" xml:space="preserve"> IF( ISERROR(INDIRECT(  "'" &amp; $C68 &amp; "'" &amp;  "!"   &amp;  "I" &amp; $L68) ), "n/a", INDIRECT(  "'" &amp; $C68 &amp; "'" &amp;  "!"   &amp;   "I" &amp;  $L68  ) )</f>
        <v>n/a</v>
      </c>
      <c r="T68" s="49" t="str" cm="1">
        <f t="array" aca="1" ref="T68" ca="1" xml:space="preserve"> IF( ISERROR(INDIRECT(  "'" &amp; $C68 &amp; "'" &amp;  "!"   &amp;  "J" &amp; $L68) ), "n/a", INDIRECT(  "'" &amp; $C68 &amp; "'" &amp;  "!"   &amp;   "J" &amp;  $L68  ) )</f>
        <v>n/a</v>
      </c>
      <c r="U68" s="29"/>
      <c r="V68" s="36">
        <f t="shared" si="3"/>
        <v>37</v>
      </c>
      <c r="W68" s="40" t="str">
        <f t="shared" si="7"/>
        <v>2085_09</v>
      </c>
      <c r="X68" s="47" t="str" cm="1">
        <f t="array" aca="1" ref="X68" ca="1" xml:space="preserve"> IF( ISERROR(INDIRECT(  "'" &amp; $C68 &amp; "'" &amp;  "!"   &amp;  "D" &amp; $V68) ), "n/a", INDIRECT(  "'" &amp; $C68 &amp; "'" &amp;  "!"   &amp;   "D" &amp;  $V68  ) )</f>
        <v>n/a</v>
      </c>
      <c r="Y68" s="48" t="str" cm="1">
        <f t="array" aca="1" ref="Y68" ca="1" xml:space="preserve"> IF( ISERROR(INDIRECT(  "'" &amp; $C68 &amp; "'" &amp;  "!"   &amp;  "E" &amp; $V68) ), "n/a", INDIRECT(  "'" &amp; $C68 &amp; "'" &amp;  "!"   &amp;   "E" &amp;  $V68  ) )</f>
        <v>n/a</v>
      </c>
      <c r="Z68" s="48" t="str" cm="1">
        <f t="array" aca="1" ref="Z68" ca="1" xml:space="preserve"> IF( ISERROR(INDIRECT(  "'" &amp; $C68 &amp; "'" &amp;  "!"   &amp;  "F" &amp; $V68) ), "n/a", INDIRECT(  "'" &amp; $C68 &amp; "'" &amp;  "!"   &amp;   "F" &amp;  $V68  ) )</f>
        <v>n/a</v>
      </c>
      <c r="AA68" s="48" t="str" cm="1">
        <f t="array" aca="1" ref="AA68" ca="1" xml:space="preserve"> IF( ISERROR(INDIRECT(  "'" &amp; $C68 &amp; "'" &amp;  "!"   &amp;  "G" &amp; $V68) ), "n/a", INDIRECT(  "'" &amp; $C68 &amp; "'" &amp;  "!"   &amp;   "G" &amp;  $V68  ) )</f>
        <v>n/a</v>
      </c>
      <c r="AB68" s="48" t="str" cm="1">
        <f t="array" aca="1" ref="AB68" ca="1" xml:space="preserve"> IF( ISERROR(INDIRECT(  "'" &amp; $C68 &amp; "'" &amp;  "!"   &amp;  "H" &amp; $V68) ), "n/a", INDIRECT(  "'" &amp; $C68 &amp; "'" &amp;  "!"   &amp;   "H" &amp;  $V68  ) )</f>
        <v>n/a</v>
      </c>
      <c r="AC68" s="48" t="str" cm="1">
        <f t="array" aca="1" ref="AC68" ca="1" xml:space="preserve"> IF( ISERROR(INDIRECT(  "'" &amp; $C68 &amp; "'" &amp;  "!"   &amp;  "I" &amp; $V68) ), "n/a", INDIRECT(  "'" &amp; $C68 &amp; "'" &amp;  "!"   &amp;   "I" &amp;  $V68  ) )</f>
        <v>n/a</v>
      </c>
      <c r="AD68" s="49" t="str" cm="1">
        <f t="array" aca="1" ref="AD68" ca="1" xml:space="preserve"> IF( ISERROR(INDIRECT(  "'" &amp; $C68 &amp; "'" &amp;  "!"   &amp;  "J" &amp; $V68) ), "n/a", INDIRECT(  "'" &amp; $C68 &amp; "'" &amp;  "!"   &amp;   "J" &amp;  $V68  ) )</f>
        <v>n/a</v>
      </c>
      <c r="AE68" s="29"/>
      <c r="AF68" s="29"/>
      <c r="AG68" s="29"/>
    </row>
    <row r="69" spans="1:33" ht="19" customHeight="1" x14ac:dyDescent="0.35">
      <c r="A69" s="29"/>
      <c r="B69" s="36">
        <f t="shared" si="4"/>
        <v>29</v>
      </c>
      <c r="C69" s="40" t="s">
        <v>89</v>
      </c>
      <c r="D69" s="47" t="str" cm="1">
        <f t="array" aca="1" ref="D69" ca="1" xml:space="preserve"> IF( ISERROR(INDIRECT(  "'" &amp; $C69 &amp; "'" &amp;  "!"   &amp;  "D" &amp; $B69) ), "n/a", INDIRECT(  "'" &amp; $C69 &amp; "'" &amp;  "!"   &amp;   "D" &amp;  $B69  ) )</f>
        <v>n/a</v>
      </c>
      <c r="E69" s="48" t="str" cm="1">
        <f t="array" aca="1" ref="E69" ca="1" xml:space="preserve"> IF( ISERROR(INDIRECT(  "'" &amp; $C69 &amp; "'" &amp;  "!"   &amp;  "E" &amp; $B69) ), "n/a", INDIRECT(  "'" &amp; $C69 &amp; "'" &amp;  "!"   &amp;   "E" &amp;  $B69  ) )</f>
        <v>n/a</v>
      </c>
      <c r="F69" s="48" t="str" cm="1">
        <f t="array" aca="1" ref="F69" ca="1" xml:space="preserve"> IF( ISERROR(INDIRECT(  "'" &amp; $C69 &amp; "'" &amp;  "!"   &amp;  "F" &amp; $B69) ), "n/a", INDIRECT(  "'" &amp; $C69 &amp; "'" &amp;  "!"   &amp;   "F" &amp;  $B69  ) )</f>
        <v>n/a</v>
      </c>
      <c r="G69" s="48" t="str" cm="1">
        <f t="array" aca="1" ref="G69" ca="1" xml:space="preserve"> IF( ISERROR(INDIRECT(  "'" &amp; $C69 &amp; "'" &amp;  "!"   &amp;  "G" &amp; $B69) ), "n/a", INDIRECT(  "'" &amp; $C69 &amp; "'" &amp;  "!"   &amp;   "G" &amp;  $B69  ) )</f>
        <v>n/a</v>
      </c>
      <c r="H69" s="48" t="str" cm="1">
        <f t="array" aca="1" ref="H69" ca="1" xml:space="preserve"> IF( ISERROR(INDIRECT(  "'" &amp; $C69 &amp; "'" &amp;  "!"   &amp;  "H" &amp; $B69) ), "n/a", INDIRECT(  "'" &amp; $C69 &amp; "'" &amp;  "!"   &amp;   "H" &amp;  $B69  ) )</f>
        <v>n/a</v>
      </c>
      <c r="I69" s="48" t="str" cm="1">
        <f t="array" aca="1" ref="I69" ca="1" xml:space="preserve"> IF( ISERROR(INDIRECT(  "'" &amp; $C69 &amp; "'" &amp;  "!"   &amp;  "I" &amp; $B69) ), "n/a", INDIRECT(  "'" &amp; $C69 &amp; "'" &amp;  "!"   &amp;   "I" &amp;  $B69  ) )</f>
        <v>n/a</v>
      </c>
      <c r="J69" s="49" t="str" cm="1">
        <f t="array" aca="1" ref="J69" ca="1" xml:space="preserve"> IF( ISERROR(INDIRECT(  "'" &amp; $C69 &amp; "'" &amp;  "!"   &amp;  "J" &amp; $B69) ), "n/a", INDIRECT(  "'" &amp; $C69 &amp; "'" &amp;  "!"   &amp;   "J" &amp;  $B69  ) )</f>
        <v>n/a</v>
      </c>
      <c r="K69" s="29"/>
      <c r="L69" s="36">
        <f t="shared" si="2"/>
        <v>33</v>
      </c>
      <c r="M69" s="40" t="str">
        <f t="shared" si="6"/>
        <v>2085_10</v>
      </c>
      <c r="N69" s="47" t="str" cm="1">
        <f t="array" aca="1" ref="N69" ca="1" xml:space="preserve"> IF( ISERROR(INDIRECT(  "'" &amp; $C69 &amp; "'" &amp;  "!"   &amp;  "D" &amp; $L69) ), "n/a", INDIRECT(  "'" &amp; $C69 &amp; "'" &amp;  "!"   &amp;   "D" &amp;  $L69  ) )</f>
        <v>n/a</v>
      </c>
      <c r="O69" s="48" t="str" cm="1">
        <f t="array" aca="1" ref="O69" ca="1" xml:space="preserve"> IF( ISERROR(INDIRECT(  "'" &amp; $C69 &amp; "'" &amp;  "!"   &amp;  "E" &amp; $L69) ), "n/a", INDIRECT(  "'" &amp; $C69 &amp; "'" &amp;  "!"   &amp;   "E" &amp;  $L69  ) )</f>
        <v>n/a</v>
      </c>
      <c r="P69" s="48" t="str" cm="1">
        <f t="array" aca="1" ref="P69" ca="1" xml:space="preserve"> IF( ISERROR(INDIRECT(  "'" &amp; $C69 &amp; "'" &amp;  "!"   &amp;  "F" &amp; $L69) ), "n/a", INDIRECT(  "'" &amp; $C69 &amp; "'" &amp;  "!"   &amp;   "F" &amp;  $L69  ) )</f>
        <v>n/a</v>
      </c>
      <c r="Q69" s="48" t="str" cm="1">
        <f t="array" aca="1" ref="Q69" ca="1" xml:space="preserve"> IF( ISERROR(INDIRECT(  "'" &amp; $C69 &amp; "'" &amp;  "!"   &amp;  "G" &amp; $L69) ), "n/a", INDIRECT(  "'" &amp; $C69 &amp; "'" &amp;  "!"   &amp;   "G" &amp;  $L69  ) )</f>
        <v>n/a</v>
      </c>
      <c r="R69" s="48" t="str" cm="1">
        <f t="array" aca="1" ref="R69" ca="1" xml:space="preserve"> IF( ISERROR(INDIRECT(  "'" &amp; $C69 &amp; "'" &amp;  "!"   &amp;  "H" &amp; $L69) ), "n/a", INDIRECT(  "'" &amp; $C69 &amp; "'" &amp;  "!"   &amp;   "H" &amp;  $L69  ) )</f>
        <v>n/a</v>
      </c>
      <c r="S69" s="48" t="str" cm="1">
        <f t="array" aca="1" ref="S69" ca="1" xml:space="preserve"> IF( ISERROR(INDIRECT(  "'" &amp; $C69 &amp; "'" &amp;  "!"   &amp;  "I" &amp; $L69) ), "n/a", INDIRECT(  "'" &amp; $C69 &amp; "'" &amp;  "!"   &amp;   "I" &amp;  $L69  ) )</f>
        <v>n/a</v>
      </c>
      <c r="T69" s="49" t="str" cm="1">
        <f t="array" aca="1" ref="T69" ca="1" xml:space="preserve"> IF( ISERROR(INDIRECT(  "'" &amp; $C69 &amp; "'" &amp;  "!"   &amp;  "J" &amp; $L69) ), "n/a", INDIRECT(  "'" &amp; $C69 &amp; "'" &amp;  "!"   &amp;   "J" &amp;  $L69  ) )</f>
        <v>n/a</v>
      </c>
      <c r="U69" s="29"/>
      <c r="V69" s="36">
        <f t="shared" si="3"/>
        <v>37</v>
      </c>
      <c r="W69" s="40" t="str">
        <f t="shared" si="7"/>
        <v>2085_10</v>
      </c>
      <c r="X69" s="47" t="str" cm="1">
        <f t="array" aca="1" ref="X69" ca="1" xml:space="preserve"> IF( ISERROR(INDIRECT(  "'" &amp; $C69 &amp; "'" &amp;  "!"   &amp;  "D" &amp; $V69) ), "n/a", INDIRECT(  "'" &amp; $C69 &amp; "'" &amp;  "!"   &amp;   "D" &amp;  $V69  ) )</f>
        <v>n/a</v>
      </c>
      <c r="Y69" s="48" t="str" cm="1">
        <f t="array" aca="1" ref="Y69" ca="1" xml:space="preserve"> IF( ISERROR(INDIRECT(  "'" &amp; $C69 &amp; "'" &amp;  "!"   &amp;  "E" &amp; $V69) ), "n/a", INDIRECT(  "'" &amp; $C69 &amp; "'" &amp;  "!"   &amp;   "E" &amp;  $V69  ) )</f>
        <v>n/a</v>
      </c>
      <c r="Z69" s="48" t="str" cm="1">
        <f t="array" aca="1" ref="Z69" ca="1" xml:space="preserve"> IF( ISERROR(INDIRECT(  "'" &amp; $C69 &amp; "'" &amp;  "!"   &amp;  "F" &amp; $V69) ), "n/a", INDIRECT(  "'" &amp; $C69 &amp; "'" &amp;  "!"   &amp;   "F" &amp;  $V69  ) )</f>
        <v>n/a</v>
      </c>
      <c r="AA69" s="48" t="str" cm="1">
        <f t="array" aca="1" ref="AA69" ca="1" xml:space="preserve"> IF( ISERROR(INDIRECT(  "'" &amp; $C69 &amp; "'" &amp;  "!"   &amp;  "G" &amp; $V69) ), "n/a", INDIRECT(  "'" &amp; $C69 &amp; "'" &amp;  "!"   &amp;   "G" &amp;  $V69  ) )</f>
        <v>n/a</v>
      </c>
      <c r="AB69" s="48" t="str" cm="1">
        <f t="array" aca="1" ref="AB69" ca="1" xml:space="preserve"> IF( ISERROR(INDIRECT(  "'" &amp; $C69 &amp; "'" &amp;  "!"   &amp;  "H" &amp; $V69) ), "n/a", INDIRECT(  "'" &amp; $C69 &amp; "'" &amp;  "!"   &amp;   "H" &amp;  $V69  ) )</f>
        <v>n/a</v>
      </c>
      <c r="AC69" s="48" t="str" cm="1">
        <f t="array" aca="1" ref="AC69" ca="1" xml:space="preserve"> IF( ISERROR(INDIRECT(  "'" &amp; $C69 &amp; "'" &amp;  "!"   &amp;  "I" &amp; $V69) ), "n/a", INDIRECT(  "'" &amp; $C69 &amp; "'" &amp;  "!"   &amp;   "I" &amp;  $V69  ) )</f>
        <v>n/a</v>
      </c>
      <c r="AD69" s="49" t="str" cm="1">
        <f t="array" aca="1" ref="AD69" ca="1" xml:space="preserve"> IF( ISERROR(INDIRECT(  "'" &amp; $C69 &amp; "'" &amp;  "!"   &amp;  "J" &amp; $V69) ), "n/a", INDIRECT(  "'" &amp; $C69 &amp; "'" &amp;  "!"   &amp;   "J" &amp;  $V69  ) )</f>
        <v>n/a</v>
      </c>
      <c r="AE69" s="29"/>
      <c r="AF69" s="29"/>
      <c r="AG69" s="29"/>
    </row>
    <row r="70" spans="1:33" ht="19" customHeight="1" x14ac:dyDescent="0.35">
      <c r="A70" s="29"/>
      <c r="B70" s="36">
        <f t="shared" si="4"/>
        <v>29</v>
      </c>
      <c r="C70" s="42" t="s">
        <v>90</v>
      </c>
      <c r="D70" s="47" t="str" cm="1">
        <f t="array" aca="1" ref="D70" ca="1" xml:space="preserve"> IF( ISERROR(INDIRECT(  "'" &amp; $C70 &amp; "'" &amp;  "!"   &amp;  "D" &amp; $B70) ), "n/a", INDIRECT(  "'" &amp; $C70 &amp; "'" &amp;  "!"   &amp;   "D" &amp;  $B70  ) )</f>
        <v>n/a</v>
      </c>
      <c r="E70" s="48" t="str" cm="1">
        <f t="array" aca="1" ref="E70" ca="1" xml:space="preserve"> IF( ISERROR(INDIRECT(  "'" &amp; $C70 &amp; "'" &amp;  "!"   &amp;  "E" &amp; $B70) ), "n/a", INDIRECT(  "'" &amp; $C70 &amp; "'" &amp;  "!"   &amp;   "E" &amp;  $B70  ) )</f>
        <v>n/a</v>
      </c>
      <c r="F70" s="48" t="str" cm="1">
        <f t="array" aca="1" ref="F70" ca="1" xml:space="preserve"> IF( ISERROR(INDIRECT(  "'" &amp; $C70 &amp; "'" &amp;  "!"   &amp;  "F" &amp; $B70) ), "n/a", INDIRECT(  "'" &amp; $C70 &amp; "'" &amp;  "!"   &amp;   "F" &amp;  $B70  ) )</f>
        <v>n/a</v>
      </c>
      <c r="G70" s="48" t="str" cm="1">
        <f t="array" aca="1" ref="G70" ca="1" xml:space="preserve"> IF( ISERROR(INDIRECT(  "'" &amp; $C70 &amp; "'" &amp;  "!"   &amp;  "G" &amp; $B70) ), "n/a", INDIRECT(  "'" &amp; $C70 &amp; "'" &amp;  "!"   &amp;   "G" &amp;  $B70  ) )</f>
        <v>n/a</v>
      </c>
      <c r="H70" s="48" t="str" cm="1">
        <f t="array" aca="1" ref="H70" ca="1" xml:space="preserve"> IF( ISERROR(INDIRECT(  "'" &amp; $C70 &amp; "'" &amp;  "!"   &amp;  "H" &amp; $B70) ), "n/a", INDIRECT(  "'" &amp; $C70 &amp; "'" &amp;  "!"   &amp;   "H" &amp;  $B70  ) )</f>
        <v>n/a</v>
      </c>
      <c r="I70" s="48" t="str" cm="1">
        <f t="array" aca="1" ref="I70" ca="1" xml:space="preserve"> IF( ISERROR(INDIRECT(  "'" &amp; $C70 &amp; "'" &amp;  "!"   &amp;  "I" &amp; $B70) ), "n/a", INDIRECT(  "'" &amp; $C70 &amp; "'" &amp;  "!"   &amp;   "I" &amp;  $B70  ) )</f>
        <v>n/a</v>
      </c>
      <c r="J70" s="49" t="str" cm="1">
        <f t="array" aca="1" ref="J70" ca="1" xml:space="preserve"> IF( ISERROR(INDIRECT(  "'" &amp; $C70 &amp; "'" &amp;  "!"   &amp;  "J" &amp; $B70) ), "n/a", INDIRECT(  "'" &amp; $C70 &amp; "'" &amp;  "!"   &amp;   "J" &amp;  $B70  ) )</f>
        <v>n/a</v>
      </c>
      <c r="K70" s="29"/>
      <c r="L70" s="36">
        <f t="shared" si="2"/>
        <v>33</v>
      </c>
      <c r="M70" s="40" t="str">
        <f t="shared" si="6"/>
        <v>2085_11</v>
      </c>
      <c r="N70" s="47" t="str" cm="1">
        <f t="array" aca="1" ref="N70" ca="1" xml:space="preserve"> IF( ISERROR(INDIRECT(  "'" &amp; $C70 &amp; "'" &amp;  "!"   &amp;  "D" &amp; $L70) ), "n/a", INDIRECT(  "'" &amp; $C70 &amp; "'" &amp;  "!"   &amp;   "D" &amp;  $L70  ) )</f>
        <v>n/a</v>
      </c>
      <c r="O70" s="48" t="str" cm="1">
        <f t="array" aca="1" ref="O70" ca="1" xml:space="preserve"> IF( ISERROR(INDIRECT(  "'" &amp; $C70 &amp; "'" &amp;  "!"   &amp;  "E" &amp; $L70) ), "n/a", INDIRECT(  "'" &amp; $C70 &amp; "'" &amp;  "!"   &amp;   "E" &amp;  $L70  ) )</f>
        <v>n/a</v>
      </c>
      <c r="P70" s="48" t="str" cm="1">
        <f t="array" aca="1" ref="P70" ca="1" xml:space="preserve"> IF( ISERROR(INDIRECT(  "'" &amp; $C70 &amp; "'" &amp;  "!"   &amp;  "F" &amp; $L70) ), "n/a", INDIRECT(  "'" &amp; $C70 &amp; "'" &amp;  "!"   &amp;   "F" &amp;  $L70  ) )</f>
        <v>n/a</v>
      </c>
      <c r="Q70" s="48" t="str" cm="1">
        <f t="array" aca="1" ref="Q70" ca="1" xml:space="preserve"> IF( ISERROR(INDIRECT(  "'" &amp; $C70 &amp; "'" &amp;  "!"   &amp;  "G" &amp; $L70) ), "n/a", INDIRECT(  "'" &amp; $C70 &amp; "'" &amp;  "!"   &amp;   "G" &amp;  $L70  ) )</f>
        <v>n/a</v>
      </c>
      <c r="R70" s="48" t="str" cm="1">
        <f t="array" aca="1" ref="R70" ca="1" xml:space="preserve"> IF( ISERROR(INDIRECT(  "'" &amp; $C70 &amp; "'" &amp;  "!"   &amp;  "H" &amp; $L70) ), "n/a", INDIRECT(  "'" &amp; $C70 &amp; "'" &amp;  "!"   &amp;   "H" &amp;  $L70  ) )</f>
        <v>n/a</v>
      </c>
      <c r="S70" s="48" t="str" cm="1">
        <f t="array" aca="1" ref="S70" ca="1" xml:space="preserve"> IF( ISERROR(INDIRECT(  "'" &amp; $C70 &amp; "'" &amp;  "!"   &amp;  "I" &amp; $L70) ), "n/a", INDIRECT(  "'" &amp; $C70 &amp; "'" &amp;  "!"   &amp;   "I" &amp;  $L70  ) )</f>
        <v>n/a</v>
      </c>
      <c r="T70" s="49" t="str" cm="1">
        <f t="array" aca="1" ref="T70" ca="1" xml:space="preserve"> IF( ISERROR(INDIRECT(  "'" &amp; $C70 &amp; "'" &amp;  "!"   &amp;  "J" &amp; $L70) ), "n/a", INDIRECT(  "'" &amp; $C70 &amp; "'" &amp;  "!"   &amp;   "J" &amp;  $L70  ) )</f>
        <v>n/a</v>
      </c>
      <c r="U70" s="29"/>
      <c r="V70" s="36">
        <f t="shared" si="3"/>
        <v>37</v>
      </c>
      <c r="W70" s="40" t="str">
        <f t="shared" si="7"/>
        <v>2085_11</v>
      </c>
      <c r="X70" s="47" t="str" cm="1">
        <f t="array" aca="1" ref="X70" ca="1" xml:space="preserve"> IF( ISERROR(INDIRECT(  "'" &amp; $C70 &amp; "'" &amp;  "!"   &amp;  "D" &amp; $V70) ), "n/a", INDIRECT(  "'" &amp; $C70 &amp; "'" &amp;  "!"   &amp;   "D" &amp;  $V70  ) )</f>
        <v>n/a</v>
      </c>
      <c r="Y70" s="48" t="str" cm="1">
        <f t="array" aca="1" ref="Y70" ca="1" xml:space="preserve"> IF( ISERROR(INDIRECT(  "'" &amp; $C70 &amp; "'" &amp;  "!"   &amp;  "E" &amp; $V70) ), "n/a", INDIRECT(  "'" &amp; $C70 &amp; "'" &amp;  "!"   &amp;   "E" &amp;  $V70  ) )</f>
        <v>n/a</v>
      </c>
      <c r="Z70" s="48" t="str" cm="1">
        <f t="array" aca="1" ref="Z70" ca="1" xml:space="preserve"> IF( ISERROR(INDIRECT(  "'" &amp; $C70 &amp; "'" &amp;  "!"   &amp;  "F" &amp; $V70) ), "n/a", INDIRECT(  "'" &amp; $C70 &amp; "'" &amp;  "!"   &amp;   "F" &amp;  $V70  ) )</f>
        <v>n/a</v>
      </c>
      <c r="AA70" s="48" t="str" cm="1">
        <f t="array" aca="1" ref="AA70" ca="1" xml:space="preserve"> IF( ISERROR(INDIRECT(  "'" &amp; $C70 &amp; "'" &amp;  "!"   &amp;  "G" &amp; $V70) ), "n/a", INDIRECT(  "'" &amp; $C70 &amp; "'" &amp;  "!"   &amp;   "G" &amp;  $V70  ) )</f>
        <v>n/a</v>
      </c>
      <c r="AB70" s="48" t="str" cm="1">
        <f t="array" aca="1" ref="AB70" ca="1" xml:space="preserve"> IF( ISERROR(INDIRECT(  "'" &amp; $C70 &amp; "'" &amp;  "!"   &amp;  "H" &amp; $V70) ), "n/a", INDIRECT(  "'" &amp; $C70 &amp; "'" &amp;  "!"   &amp;   "H" &amp;  $V70  ) )</f>
        <v>n/a</v>
      </c>
      <c r="AC70" s="48" t="str" cm="1">
        <f t="array" aca="1" ref="AC70" ca="1" xml:space="preserve"> IF( ISERROR(INDIRECT(  "'" &amp; $C70 &amp; "'" &amp;  "!"   &amp;  "I" &amp; $V70) ), "n/a", INDIRECT(  "'" &amp; $C70 &amp; "'" &amp;  "!"   &amp;   "I" &amp;  $V70  ) )</f>
        <v>n/a</v>
      </c>
      <c r="AD70" s="49" t="str" cm="1">
        <f t="array" aca="1" ref="AD70" ca="1" xml:space="preserve"> IF( ISERROR(INDIRECT(  "'" &amp; $C70 &amp; "'" &amp;  "!"   &amp;  "J" &amp; $V70) ), "n/a", INDIRECT(  "'" &amp; $C70 &amp; "'" &amp;  "!"   &amp;   "J" &amp;  $V70  ) )</f>
        <v>n/a</v>
      </c>
      <c r="AE70" s="29"/>
      <c r="AF70" s="29"/>
      <c r="AG70" s="29"/>
    </row>
    <row r="71" spans="1:33" ht="19" customHeight="1" x14ac:dyDescent="0.35">
      <c r="A71" s="29"/>
      <c r="B71" s="36">
        <f t="shared" si="4"/>
        <v>29</v>
      </c>
      <c r="C71" s="41" t="s">
        <v>91</v>
      </c>
      <c r="D71" s="50" t="str" cm="1">
        <f t="array" aca="1" ref="D71" ca="1" xml:space="preserve"> IF( ISERROR(INDIRECT(  "'" &amp; $C71 &amp; "'" &amp;  "!"   &amp;  "D" &amp; $B71) ), "n/a", INDIRECT(  "'" &amp; $C71 &amp; "'" &amp;  "!"   &amp;   "D" &amp;  $B71  ) )</f>
        <v>n/a</v>
      </c>
      <c r="E71" s="51" t="str" cm="1">
        <f t="array" aca="1" ref="E71" ca="1" xml:space="preserve"> IF( ISERROR(INDIRECT(  "'" &amp; $C71 &amp; "'" &amp;  "!"   &amp;  "E" &amp; $B71) ), "n/a", INDIRECT(  "'" &amp; $C71 &amp; "'" &amp;  "!"   &amp;   "E" &amp;  $B71  ) )</f>
        <v>n/a</v>
      </c>
      <c r="F71" s="51" t="str" cm="1">
        <f t="array" aca="1" ref="F71" ca="1" xml:space="preserve"> IF( ISERROR(INDIRECT(  "'" &amp; $C71 &amp; "'" &amp;  "!"   &amp;  "F" &amp; $B71) ), "n/a", INDIRECT(  "'" &amp; $C71 &amp; "'" &amp;  "!"   &amp;   "F" &amp;  $B71  ) )</f>
        <v>n/a</v>
      </c>
      <c r="G71" s="51" t="str" cm="1">
        <f t="array" aca="1" ref="G71" ca="1" xml:space="preserve"> IF( ISERROR(INDIRECT(  "'" &amp; $C71 &amp; "'" &amp;  "!"   &amp;  "G" &amp; $B71) ), "n/a", INDIRECT(  "'" &amp; $C71 &amp; "'" &amp;  "!"   &amp;   "G" &amp;  $B71  ) )</f>
        <v>n/a</v>
      </c>
      <c r="H71" s="51" t="str" cm="1">
        <f t="array" aca="1" ref="H71" ca="1" xml:space="preserve"> IF( ISERROR(INDIRECT(  "'" &amp; $C71 &amp; "'" &amp;  "!"   &amp;  "H" &amp; $B71) ), "n/a", INDIRECT(  "'" &amp; $C71 &amp; "'" &amp;  "!"   &amp;   "H" &amp;  $B71  ) )</f>
        <v>n/a</v>
      </c>
      <c r="I71" s="51" t="str" cm="1">
        <f t="array" aca="1" ref="I71" ca="1" xml:space="preserve"> IF( ISERROR(INDIRECT(  "'" &amp; $C71 &amp; "'" &amp;  "!"   &amp;  "I" &amp; $B71) ), "n/a", INDIRECT(  "'" &amp; $C71 &amp; "'" &amp;  "!"   &amp;   "I" &amp;  $B71  ) )</f>
        <v>n/a</v>
      </c>
      <c r="J71" s="52" t="str" cm="1">
        <f t="array" aca="1" ref="J71" ca="1" xml:space="preserve"> IF( ISERROR(INDIRECT(  "'" &amp; $C71 &amp; "'" &amp;  "!"   &amp;  "J" &amp; $B71) ), "n/a", INDIRECT(  "'" &amp; $C71 &amp; "'" &amp;  "!"   &amp;   "J" &amp;  $B71  ) )</f>
        <v>n/a</v>
      </c>
      <c r="K71" s="29"/>
      <c r="L71" s="36">
        <f t="shared" si="2"/>
        <v>33</v>
      </c>
      <c r="M71" s="41" t="str">
        <f t="shared" si="6"/>
        <v>2085_12</v>
      </c>
      <c r="N71" s="50" t="str" cm="1">
        <f t="array" aca="1" ref="N71" ca="1" xml:space="preserve"> IF( ISERROR(INDIRECT(  "'" &amp; $C71 &amp; "'" &amp;  "!"   &amp;  "D" &amp; $L71) ), "n/a", INDIRECT(  "'" &amp; $C71 &amp; "'" &amp;  "!"   &amp;   "D" &amp;  $L71  ) )</f>
        <v>n/a</v>
      </c>
      <c r="O71" s="51" t="str" cm="1">
        <f t="array" aca="1" ref="O71" ca="1" xml:space="preserve"> IF( ISERROR(INDIRECT(  "'" &amp; $C71 &amp; "'" &amp;  "!"   &amp;  "E" &amp; $L71) ), "n/a", INDIRECT(  "'" &amp; $C71 &amp; "'" &amp;  "!"   &amp;   "E" &amp;  $L71  ) )</f>
        <v>n/a</v>
      </c>
      <c r="P71" s="51" t="str" cm="1">
        <f t="array" aca="1" ref="P71" ca="1" xml:space="preserve"> IF( ISERROR(INDIRECT(  "'" &amp; $C71 &amp; "'" &amp;  "!"   &amp;  "F" &amp; $L71) ), "n/a", INDIRECT(  "'" &amp; $C71 &amp; "'" &amp;  "!"   &amp;   "F" &amp;  $L71  ) )</f>
        <v>n/a</v>
      </c>
      <c r="Q71" s="51" t="str" cm="1">
        <f t="array" aca="1" ref="Q71" ca="1" xml:space="preserve"> IF( ISERROR(INDIRECT(  "'" &amp; $C71 &amp; "'" &amp;  "!"   &amp;  "G" &amp; $L71) ), "n/a", INDIRECT(  "'" &amp; $C71 &amp; "'" &amp;  "!"   &amp;   "G" &amp;  $L71  ) )</f>
        <v>n/a</v>
      </c>
      <c r="R71" s="51" t="str" cm="1">
        <f t="array" aca="1" ref="R71" ca="1" xml:space="preserve"> IF( ISERROR(INDIRECT(  "'" &amp; $C71 &amp; "'" &amp;  "!"   &amp;  "H" &amp; $L71) ), "n/a", INDIRECT(  "'" &amp; $C71 &amp; "'" &amp;  "!"   &amp;   "H" &amp;  $L71  ) )</f>
        <v>n/a</v>
      </c>
      <c r="S71" s="51" t="str" cm="1">
        <f t="array" aca="1" ref="S71" ca="1" xml:space="preserve"> IF( ISERROR(INDIRECT(  "'" &amp; $C71 &amp; "'" &amp;  "!"   &amp;  "I" &amp; $L71) ), "n/a", INDIRECT(  "'" &amp; $C71 &amp; "'" &amp;  "!"   &amp;   "I" &amp;  $L71  ) )</f>
        <v>n/a</v>
      </c>
      <c r="T71" s="52" t="str" cm="1">
        <f t="array" aca="1" ref="T71" ca="1" xml:space="preserve"> IF( ISERROR(INDIRECT(  "'" &amp; $C71 &amp; "'" &amp;  "!"   &amp;  "J" &amp; $L71) ), "n/a", INDIRECT(  "'" &amp; $C71 &amp; "'" &amp;  "!"   &amp;   "J" &amp;  $L71  ) )</f>
        <v>n/a</v>
      </c>
      <c r="U71" s="29"/>
      <c r="V71" s="36">
        <f t="shared" si="3"/>
        <v>37</v>
      </c>
      <c r="W71" s="41" t="str">
        <f t="shared" si="7"/>
        <v>2085_12</v>
      </c>
      <c r="X71" s="50" t="str" cm="1">
        <f t="array" aca="1" ref="X71" ca="1" xml:space="preserve"> IF( ISERROR(INDIRECT(  "'" &amp; $C71 &amp; "'" &amp;  "!"   &amp;  "D" &amp; $V71) ), "n/a", INDIRECT(  "'" &amp; $C71 &amp; "'" &amp;  "!"   &amp;   "D" &amp;  $V71  ) )</f>
        <v>n/a</v>
      </c>
      <c r="Y71" s="51" t="str" cm="1">
        <f t="array" aca="1" ref="Y71" ca="1" xml:space="preserve"> IF( ISERROR(INDIRECT(  "'" &amp; $C71 &amp; "'" &amp;  "!"   &amp;  "E" &amp; $V71) ), "n/a", INDIRECT(  "'" &amp; $C71 &amp; "'" &amp;  "!"   &amp;   "E" &amp;  $V71  ) )</f>
        <v>n/a</v>
      </c>
      <c r="Z71" s="51" t="str" cm="1">
        <f t="array" aca="1" ref="Z71" ca="1" xml:space="preserve"> IF( ISERROR(INDIRECT(  "'" &amp; $C71 &amp; "'" &amp;  "!"   &amp;  "F" &amp; $V71) ), "n/a", INDIRECT(  "'" &amp; $C71 &amp; "'" &amp;  "!"   &amp;   "F" &amp;  $V71  ) )</f>
        <v>n/a</v>
      </c>
      <c r="AA71" s="51" t="str" cm="1">
        <f t="array" aca="1" ref="AA71" ca="1" xml:space="preserve"> IF( ISERROR(INDIRECT(  "'" &amp; $C71 &amp; "'" &amp;  "!"   &amp;  "G" &amp; $V71) ), "n/a", INDIRECT(  "'" &amp; $C71 &amp; "'" &amp;  "!"   &amp;   "G" &amp;  $V71  ) )</f>
        <v>n/a</v>
      </c>
      <c r="AB71" s="51" t="str" cm="1">
        <f t="array" aca="1" ref="AB71" ca="1" xml:space="preserve"> IF( ISERROR(INDIRECT(  "'" &amp; $C71 &amp; "'" &amp;  "!"   &amp;  "H" &amp; $V71) ), "n/a", INDIRECT(  "'" &amp; $C71 &amp; "'" &amp;  "!"   &amp;   "H" &amp;  $V71  ) )</f>
        <v>n/a</v>
      </c>
      <c r="AC71" s="51" t="str" cm="1">
        <f t="array" aca="1" ref="AC71" ca="1" xml:space="preserve"> IF( ISERROR(INDIRECT(  "'" &amp; $C71 &amp; "'" &amp;  "!"   &amp;  "I" &amp; $V71) ), "n/a", INDIRECT(  "'" &amp; $C71 &amp; "'" &amp;  "!"   &amp;   "I" &amp;  $V71  ) )</f>
        <v>n/a</v>
      </c>
      <c r="AD71" s="52" t="str" cm="1">
        <f t="array" aca="1" ref="AD71" ca="1" xml:space="preserve"> IF( ISERROR(INDIRECT(  "'" &amp; $C71 &amp; "'" &amp;  "!"   &amp;  "J" &amp; $V71) ), "n/a", INDIRECT(  "'" &amp; $C71 &amp; "'" &amp;  "!"   &amp;   "J" &amp;  $V71  ) )</f>
        <v>n/a</v>
      </c>
      <c r="AE71" s="29"/>
      <c r="AF71" s="29"/>
      <c r="AG71" s="29"/>
    </row>
    <row r="72" spans="1:33" ht="19" customHeight="1" x14ac:dyDescent="0.35">
      <c r="A72" s="29"/>
      <c r="B72" s="36">
        <f t="shared" si="4"/>
        <v>29</v>
      </c>
      <c r="C72" s="42" t="s">
        <v>92</v>
      </c>
      <c r="D72" s="53" t="str" cm="1">
        <f t="array" aca="1" ref="D72" ca="1" xml:space="preserve"> IF( ISERROR(INDIRECT(  "'" &amp; $C72 &amp; "'" &amp;  "!"   &amp;  "D" &amp; $B72) ), "n/a", INDIRECT(  "'" &amp; $C72 &amp; "'" &amp;  "!"   &amp;   "D" &amp;  $B72  ) )</f>
        <v>n/a</v>
      </c>
      <c r="E72" s="54" t="str" cm="1">
        <f t="array" aca="1" ref="E72" ca="1" xml:space="preserve"> IF( ISERROR(INDIRECT(  "'" &amp; $C72 &amp; "'" &amp;  "!"   &amp;  "E" &amp; $B72) ), "n/a", INDIRECT(  "'" &amp; $C72 &amp; "'" &amp;  "!"   &amp;   "E" &amp;  $B72  ) )</f>
        <v>n/a</v>
      </c>
      <c r="F72" s="54" t="str" cm="1">
        <f t="array" aca="1" ref="F72" ca="1" xml:space="preserve"> IF( ISERROR(INDIRECT(  "'" &amp; $C72 &amp; "'" &amp;  "!"   &amp;  "F" &amp; $B72) ), "n/a", INDIRECT(  "'" &amp; $C72 &amp; "'" &amp;  "!"   &amp;   "F" &amp;  $B72  ) )</f>
        <v>n/a</v>
      </c>
      <c r="G72" s="54" t="str" cm="1">
        <f t="array" aca="1" ref="G72" ca="1" xml:space="preserve"> IF( ISERROR(INDIRECT(  "'" &amp; $C72 &amp; "'" &amp;  "!"   &amp;  "G" &amp; $B72) ), "n/a", INDIRECT(  "'" &amp; $C72 &amp; "'" &amp;  "!"   &amp;   "G" &amp;  $B72  ) )</f>
        <v>n/a</v>
      </c>
      <c r="H72" s="54" t="str" cm="1">
        <f t="array" aca="1" ref="H72" ca="1" xml:space="preserve"> IF( ISERROR(INDIRECT(  "'" &amp; $C72 &amp; "'" &amp;  "!"   &amp;  "H" &amp; $B72) ), "n/a", INDIRECT(  "'" &amp; $C72 &amp; "'" &amp;  "!"   &amp;   "H" &amp;  $B72  ) )</f>
        <v>n/a</v>
      </c>
      <c r="I72" s="54" t="str" cm="1">
        <f t="array" aca="1" ref="I72" ca="1" xml:space="preserve"> IF( ISERROR(INDIRECT(  "'" &amp; $C72 &amp; "'" &amp;  "!"   &amp;  "I" &amp; $B72) ), "n/a", INDIRECT(  "'" &amp; $C72 &amp; "'" &amp;  "!"   &amp;   "I" &amp;  $B72  ) )</f>
        <v>n/a</v>
      </c>
      <c r="J72" s="55" t="str" cm="1">
        <f t="array" aca="1" ref="J72" ca="1" xml:space="preserve"> IF( ISERROR(INDIRECT(  "'" &amp; $C72 &amp; "'" &amp;  "!"   &amp;  "J" &amp; $B72) ), "n/a", INDIRECT(  "'" &amp; $C72 &amp; "'" &amp;  "!"   &amp;   "J" &amp;  $B72  ) )</f>
        <v>n/a</v>
      </c>
      <c r="K72" s="29"/>
      <c r="L72" s="36">
        <f t="shared" si="2"/>
        <v>33</v>
      </c>
      <c r="M72" s="40" t="str">
        <f t="shared" si="6"/>
        <v>2086_01</v>
      </c>
      <c r="N72" s="53" t="str" cm="1">
        <f t="array" aca="1" ref="N72" ca="1" xml:space="preserve"> IF( ISERROR(INDIRECT(  "'" &amp; $C72 &amp; "'" &amp;  "!"   &amp;  "D" &amp; $L72) ), "n/a", INDIRECT(  "'" &amp; $C72 &amp; "'" &amp;  "!"   &amp;   "D" &amp;  $L72  ) )</f>
        <v>n/a</v>
      </c>
      <c r="O72" s="54" t="str" cm="1">
        <f t="array" aca="1" ref="O72" ca="1" xml:space="preserve"> IF( ISERROR(INDIRECT(  "'" &amp; $C72 &amp; "'" &amp;  "!"   &amp;  "E" &amp; $L72) ), "n/a", INDIRECT(  "'" &amp; $C72 &amp; "'" &amp;  "!"   &amp;   "E" &amp;  $L72  ) )</f>
        <v>n/a</v>
      </c>
      <c r="P72" s="54" t="str" cm="1">
        <f t="array" aca="1" ref="P72" ca="1" xml:space="preserve"> IF( ISERROR(INDIRECT(  "'" &amp; $C72 &amp; "'" &amp;  "!"   &amp;  "F" &amp; $L72) ), "n/a", INDIRECT(  "'" &amp; $C72 &amp; "'" &amp;  "!"   &amp;   "F" &amp;  $L72  ) )</f>
        <v>n/a</v>
      </c>
      <c r="Q72" s="54" t="str" cm="1">
        <f t="array" aca="1" ref="Q72" ca="1" xml:space="preserve"> IF( ISERROR(INDIRECT(  "'" &amp; $C72 &amp; "'" &amp;  "!"   &amp;  "G" &amp; $L72) ), "n/a", INDIRECT(  "'" &amp; $C72 &amp; "'" &amp;  "!"   &amp;   "G" &amp;  $L72  ) )</f>
        <v>n/a</v>
      </c>
      <c r="R72" s="54" t="str" cm="1">
        <f t="array" aca="1" ref="R72" ca="1" xml:space="preserve"> IF( ISERROR(INDIRECT(  "'" &amp; $C72 &amp; "'" &amp;  "!"   &amp;  "H" &amp; $L72) ), "n/a", INDIRECT(  "'" &amp; $C72 &amp; "'" &amp;  "!"   &amp;   "H" &amp;  $L72  ) )</f>
        <v>n/a</v>
      </c>
      <c r="S72" s="54" t="str" cm="1">
        <f t="array" aca="1" ref="S72" ca="1" xml:space="preserve"> IF( ISERROR(INDIRECT(  "'" &amp; $C72 &amp; "'" &amp;  "!"   &amp;  "I" &amp; $L72) ), "n/a", INDIRECT(  "'" &amp; $C72 &amp; "'" &amp;  "!"   &amp;   "I" &amp;  $L72  ) )</f>
        <v>n/a</v>
      </c>
      <c r="T72" s="55" t="str" cm="1">
        <f t="array" aca="1" ref="T72" ca="1" xml:space="preserve"> IF( ISERROR(INDIRECT(  "'" &amp; $C72 &amp; "'" &amp;  "!"   &amp;  "J" &amp; $L72) ), "n/a", INDIRECT(  "'" &amp; $C72 &amp; "'" &amp;  "!"   &amp;   "J" &amp;  $L72  ) )</f>
        <v>n/a</v>
      </c>
      <c r="U72" s="29"/>
      <c r="V72" s="36">
        <f t="shared" si="3"/>
        <v>37</v>
      </c>
      <c r="W72" s="40" t="str">
        <f t="shared" si="7"/>
        <v>2086_01</v>
      </c>
      <c r="X72" s="53" t="str" cm="1">
        <f t="array" aca="1" ref="X72" ca="1" xml:space="preserve"> IF( ISERROR(INDIRECT(  "'" &amp; $C72 &amp; "'" &amp;  "!"   &amp;  "D" &amp; $V72) ), "n/a", INDIRECT(  "'" &amp; $C72 &amp; "'" &amp;  "!"   &amp;   "D" &amp;  $V72  ) )</f>
        <v>n/a</v>
      </c>
      <c r="Y72" s="54" t="str" cm="1">
        <f t="array" aca="1" ref="Y72" ca="1" xml:space="preserve"> IF( ISERROR(INDIRECT(  "'" &amp; $C72 &amp; "'" &amp;  "!"   &amp;  "E" &amp; $V72) ), "n/a", INDIRECT(  "'" &amp; $C72 &amp; "'" &amp;  "!"   &amp;   "E" &amp;  $V72  ) )</f>
        <v>n/a</v>
      </c>
      <c r="Z72" s="54" t="str" cm="1">
        <f t="array" aca="1" ref="Z72" ca="1" xml:space="preserve"> IF( ISERROR(INDIRECT(  "'" &amp; $C72 &amp; "'" &amp;  "!"   &amp;  "F" &amp; $V72) ), "n/a", INDIRECT(  "'" &amp; $C72 &amp; "'" &amp;  "!"   &amp;   "F" &amp;  $V72  ) )</f>
        <v>n/a</v>
      </c>
      <c r="AA72" s="54" t="str" cm="1">
        <f t="array" aca="1" ref="AA72" ca="1" xml:space="preserve"> IF( ISERROR(INDIRECT(  "'" &amp; $C72 &amp; "'" &amp;  "!"   &amp;  "G" &amp; $V72) ), "n/a", INDIRECT(  "'" &amp; $C72 &amp; "'" &amp;  "!"   &amp;   "G" &amp;  $V72  ) )</f>
        <v>n/a</v>
      </c>
      <c r="AB72" s="54" t="str" cm="1">
        <f t="array" aca="1" ref="AB72" ca="1" xml:space="preserve"> IF( ISERROR(INDIRECT(  "'" &amp; $C72 &amp; "'" &amp;  "!"   &amp;  "H" &amp; $V72) ), "n/a", INDIRECT(  "'" &amp; $C72 &amp; "'" &amp;  "!"   &amp;   "H" &amp;  $V72  ) )</f>
        <v>n/a</v>
      </c>
      <c r="AC72" s="54" t="str" cm="1">
        <f t="array" aca="1" ref="AC72" ca="1" xml:space="preserve"> IF( ISERROR(INDIRECT(  "'" &amp; $C72 &amp; "'" &amp;  "!"   &amp;  "I" &amp; $V72) ), "n/a", INDIRECT(  "'" &amp; $C72 &amp; "'" &amp;  "!"   &amp;   "I" &amp;  $V72  ) )</f>
        <v>n/a</v>
      </c>
      <c r="AD72" s="55" t="str" cm="1">
        <f t="array" aca="1" ref="AD72" ca="1" xml:space="preserve"> IF( ISERROR(INDIRECT(  "'" &amp; $C72 &amp; "'" &amp;  "!"   &amp;  "J" &amp; $V72) ), "n/a", INDIRECT(  "'" &amp; $C72 &amp; "'" &amp;  "!"   &amp;   "J" &amp;  $V72  ) )</f>
        <v>n/a</v>
      </c>
      <c r="AE72" s="29"/>
      <c r="AF72" s="29"/>
      <c r="AG72" s="29"/>
    </row>
    <row r="73" spans="1:33" ht="19" customHeight="1" x14ac:dyDescent="0.35">
      <c r="A73" s="29"/>
      <c r="B73" s="36">
        <f t="shared" si="4"/>
        <v>29</v>
      </c>
      <c r="C73" s="40" t="s">
        <v>93</v>
      </c>
      <c r="D73" s="47" t="str" cm="1">
        <f t="array" aca="1" ref="D73" ca="1" xml:space="preserve"> IF( ISERROR(INDIRECT(  "'" &amp; $C73 &amp; "'" &amp;  "!"   &amp;  "D" &amp; $B73) ), "n/a", INDIRECT(  "'" &amp; $C73 &amp; "'" &amp;  "!"   &amp;   "D" &amp;  $B73  ) )</f>
        <v>n/a</v>
      </c>
      <c r="E73" s="48" t="str" cm="1">
        <f t="array" aca="1" ref="E73" ca="1" xml:space="preserve"> IF( ISERROR(INDIRECT(  "'" &amp; $C73 &amp; "'" &amp;  "!"   &amp;  "E" &amp; $B73) ), "n/a", INDIRECT(  "'" &amp; $C73 &amp; "'" &amp;  "!"   &amp;   "E" &amp;  $B73  ) )</f>
        <v>n/a</v>
      </c>
      <c r="F73" s="48" t="str" cm="1">
        <f t="array" aca="1" ref="F73" ca="1" xml:space="preserve"> IF( ISERROR(INDIRECT(  "'" &amp; $C73 &amp; "'" &amp;  "!"   &amp;  "F" &amp; $B73) ), "n/a", INDIRECT(  "'" &amp; $C73 &amp; "'" &amp;  "!"   &amp;   "F" &amp;  $B73  ) )</f>
        <v>n/a</v>
      </c>
      <c r="G73" s="48" t="str" cm="1">
        <f t="array" aca="1" ref="G73" ca="1" xml:space="preserve"> IF( ISERROR(INDIRECT(  "'" &amp; $C73 &amp; "'" &amp;  "!"   &amp;  "G" &amp; $B73) ), "n/a", INDIRECT(  "'" &amp; $C73 &amp; "'" &amp;  "!"   &amp;   "G" &amp;  $B73  ) )</f>
        <v>n/a</v>
      </c>
      <c r="H73" s="48" t="str" cm="1">
        <f t="array" aca="1" ref="H73" ca="1" xml:space="preserve"> IF( ISERROR(INDIRECT(  "'" &amp; $C73 &amp; "'" &amp;  "!"   &amp;  "H" &amp; $B73) ), "n/a", INDIRECT(  "'" &amp; $C73 &amp; "'" &amp;  "!"   &amp;   "H" &amp;  $B73  ) )</f>
        <v>n/a</v>
      </c>
      <c r="I73" s="48" t="str" cm="1">
        <f t="array" aca="1" ref="I73" ca="1" xml:space="preserve"> IF( ISERROR(INDIRECT(  "'" &amp; $C73 &amp; "'" &amp;  "!"   &amp;  "I" &amp; $B73) ), "n/a", INDIRECT(  "'" &amp; $C73 &amp; "'" &amp;  "!"   &amp;   "I" &amp;  $B73  ) )</f>
        <v>n/a</v>
      </c>
      <c r="J73" s="49" t="str" cm="1">
        <f t="array" aca="1" ref="J73" ca="1" xml:space="preserve"> IF( ISERROR(INDIRECT(  "'" &amp; $C73 &amp; "'" &amp;  "!"   &amp;  "J" &amp; $B73) ), "n/a", INDIRECT(  "'" &amp; $C73 &amp; "'" &amp;  "!"   &amp;   "J" &amp;  $B73  ) )</f>
        <v>n/a</v>
      </c>
      <c r="K73" s="29"/>
      <c r="L73" s="36">
        <f t="shared" si="2"/>
        <v>33</v>
      </c>
      <c r="M73" s="40" t="str">
        <f t="shared" si="6"/>
        <v>2086_02</v>
      </c>
      <c r="N73" s="47" t="str" cm="1">
        <f t="array" aca="1" ref="N73" ca="1" xml:space="preserve"> IF( ISERROR(INDIRECT(  "'" &amp; $C73 &amp; "'" &amp;  "!"   &amp;  "D" &amp; $L73) ), "n/a", INDIRECT(  "'" &amp; $C73 &amp; "'" &amp;  "!"   &amp;   "D" &amp;  $L73  ) )</f>
        <v>n/a</v>
      </c>
      <c r="O73" s="48" t="str" cm="1">
        <f t="array" aca="1" ref="O73" ca="1" xml:space="preserve"> IF( ISERROR(INDIRECT(  "'" &amp; $C73 &amp; "'" &amp;  "!"   &amp;  "E" &amp; $L73) ), "n/a", INDIRECT(  "'" &amp; $C73 &amp; "'" &amp;  "!"   &amp;   "E" &amp;  $L73  ) )</f>
        <v>n/a</v>
      </c>
      <c r="P73" s="48" t="str" cm="1">
        <f t="array" aca="1" ref="P73" ca="1" xml:space="preserve"> IF( ISERROR(INDIRECT(  "'" &amp; $C73 &amp; "'" &amp;  "!"   &amp;  "F" &amp; $L73) ), "n/a", INDIRECT(  "'" &amp; $C73 &amp; "'" &amp;  "!"   &amp;   "F" &amp;  $L73  ) )</f>
        <v>n/a</v>
      </c>
      <c r="Q73" s="48" t="str" cm="1">
        <f t="array" aca="1" ref="Q73" ca="1" xml:space="preserve"> IF( ISERROR(INDIRECT(  "'" &amp; $C73 &amp; "'" &amp;  "!"   &amp;  "G" &amp; $L73) ), "n/a", INDIRECT(  "'" &amp; $C73 &amp; "'" &amp;  "!"   &amp;   "G" &amp;  $L73  ) )</f>
        <v>n/a</v>
      </c>
      <c r="R73" s="48" t="str" cm="1">
        <f t="array" aca="1" ref="R73" ca="1" xml:space="preserve"> IF( ISERROR(INDIRECT(  "'" &amp; $C73 &amp; "'" &amp;  "!"   &amp;  "H" &amp; $L73) ), "n/a", INDIRECT(  "'" &amp; $C73 &amp; "'" &amp;  "!"   &amp;   "H" &amp;  $L73  ) )</f>
        <v>n/a</v>
      </c>
      <c r="S73" s="48" t="str" cm="1">
        <f t="array" aca="1" ref="S73" ca="1" xml:space="preserve"> IF( ISERROR(INDIRECT(  "'" &amp; $C73 &amp; "'" &amp;  "!"   &amp;  "I" &amp; $L73) ), "n/a", INDIRECT(  "'" &amp; $C73 &amp; "'" &amp;  "!"   &amp;   "I" &amp;  $L73  ) )</f>
        <v>n/a</v>
      </c>
      <c r="T73" s="49" t="str" cm="1">
        <f t="array" aca="1" ref="T73" ca="1" xml:space="preserve"> IF( ISERROR(INDIRECT(  "'" &amp; $C73 &amp; "'" &amp;  "!"   &amp;  "J" &amp; $L73) ), "n/a", INDIRECT(  "'" &amp; $C73 &amp; "'" &amp;  "!"   &amp;   "J" &amp;  $L73  ) )</f>
        <v>n/a</v>
      </c>
      <c r="U73" s="29"/>
      <c r="V73" s="36">
        <f t="shared" si="3"/>
        <v>37</v>
      </c>
      <c r="W73" s="40" t="str">
        <f t="shared" si="7"/>
        <v>2086_02</v>
      </c>
      <c r="X73" s="47" t="str" cm="1">
        <f t="array" aca="1" ref="X73" ca="1" xml:space="preserve"> IF( ISERROR(INDIRECT(  "'" &amp; $C73 &amp; "'" &amp;  "!"   &amp;  "D" &amp; $V73) ), "n/a", INDIRECT(  "'" &amp; $C73 &amp; "'" &amp;  "!"   &amp;   "D" &amp;  $V73  ) )</f>
        <v>n/a</v>
      </c>
      <c r="Y73" s="48" t="str" cm="1">
        <f t="array" aca="1" ref="Y73" ca="1" xml:space="preserve"> IF( ISERROR(INDIRECT(  "'" &amp; $C73 &amp; "'" &amp;  "!"   &amp;  "E" &amp; $V73) ), "n/a", INDIRECT(  "'" &amp; $C73 &amp; "'" &amp;  "!"   &amp;   "E" &amp;  $V73  ) )</f>
        <v>n/a</v>
      </c>
      <c r="Z73" s="48" t="str" cm="1">
        <f t="array" aca="1" ref="Z73" ca="1" xml:space="preserve"> IF( ISERROR(INDIRECT(  "'" &amp; $C73 &amp; "'" &amp;  "!"   &amp;  "F" &amp; $V73) ), "n/a", INDIRECT(  "'" &amp; $C73 &amp; "'" &amp;  "!"   &amp;   "F" &amp;  $V73  ) )</f>
        <v>n/a</v>
      </c>
      <c r="AA73" s="48" t="str" cm="1">
        <f t="array" aca="1" ref="AA73" ca="1" xml:space="preserve"> IF( ISERROR(INDIRECT(  "'" &amp; $C73 &amp; "'" &amp;  "!"   &amp;  "G" &amp; $V73) ), "n/a", INDIRECT(  "'" &amp; $C73 &amp; "'" &amp;  "!"   &amp;   "G" &amp;  $V73  ) )</f>
        <v>n/a</v>
      </c>
      <c r="AB73" s="48" t="str" cm="1">
        <f t="array" aca="1" ref="AB73" ca="1" xml:space="preserve"> IF( ISERROR(INDIRECT(  "'" &amp; $C73 &amp; "'" &amp;  "!"   &amp;  "H" &amp; $V73) ), "n/a", INDIRECT(  "'" &amp; $C73 &amp; "'" &amp;  "!"   &amp;   "H" &amp;  $V73  ) )</f>
        <v>n/a</v>
      </c>
      <c r="AC73" s="48" t="str" cm="1">
        <f t="array" aca="1" ref="AC73" ca="1" xml:space="preserve"> IF( ISERROR(INDIRECT(  "'" &amp; $C73 &amp; "'" &amp;  "!"   &amp;  "I" &amp; $V73) ), "n/a", INDIRECT(  "'" &amp; $C73 &amp; "'" &amp;  "!"   &amp;   "I" &amp;  $V73  ) )</f>
        <v>n/a</v>
      </c>
      <c r="AD73" s="49" t="str" cm="1">
        <f t="array" aca="1" ref="AD73" ca="1" xml:space="preserve"> IF( ISERROR(INDIRECT(  "'" &amp; $C73 &amp; "'" &amp;  "!"   &amp;  "J" &amp; $V73) ), "n/a", INDIRECT(  "'" &amp; $C73 &amp; "'" &amp;  "!"   &amp;   "J" &amp;  $V73  ) )</f>
        <v>n/a</v>
      </c>
      <c r="AE73" s="29"/>
      <c r="AF73" s="29"/>
      <c r="AG73" s="29"/>
    </row>
    <row r="74" spans="1:33" ht="19" customHeight="1" x14ac:dyDescent="0.35">
      <c r="A74" s="29"/>
      <c r="B74" s="36">
        <f t="shared" si="4"/>
        <v>29</v>
      </c>
      <c r="C74" s="42" t="s">
        <v>94</v>
      </c>
      <c r="D74" s="32" t="str" cm="1">
        <f t="array" aca="1" ref="D74" ca="1" xml:space="preserve"> IF( ISERROR(INDIRECT(  "'" &amp; $C74 &amp; "'" &amp;  "!"   &amp;  "D" &amp; $B74) ), "n/a", INDIRECT(  "'" &amp; $C74 &amp; "'" &amp;  "!"   &amp;   "D" &amp;  $B74  ) )</f>
        <v>n/a</v>
      </c>
      <c r="E74" s="33" t="str" cm="1">
        <f t="array" aca="1" ref="E74" ca="1" xml:space="preserve"> IF( ISERROR(INDIRECT(  "'" &amp; $C74 &amp; "'" &amp;  "!"   &amp;  "E" &amp; $B74) ), "n/a", INDIRECT(  "'" &amp; $C74 &amp; "'" &amp;  "!"   &amp;   "E" &amp;  $B74  ) )</f>
        <v>n/a</v>
      </c>
      <c r="F74" s="33" t="str" cm="1">
        <f t="array" aca="1" ref="F74" ca="1" xml:space="preserve"> IF( ISERROR(INDIRECT(  "'" &amp; $C74 &amp; "'" &amp;  "!"   &amp;  "F" &amp; $B74) ), "n/a", INDIRECT(  "'" &amp; $C74 &amp; "'" &amp;  "!"   &amp;   "F" &amp;  $B74  ) )</f>
        <v>n/a</v>
      </c>
      <c r="G74" s="33" t="str" cm="1">
        <f t="array" aca="1" ref="G74" ca="1" xml:space="preserve"> IF( ISERROR(INDIRECT(  "'" &amp; $C74 &amp; "'" &amp;  "!"   &amp;  "G" &amp; $B74) ), "n/a", INDIRECT(  "'" &amp; $C74 &amp; "'" &amp;  "!"   &amp;   "G" &amp;  $B74  ) )</f>
        <v>n/a</v>
      </c>
      <c r="H74" s="33" t="str" cm="1">
        <f t="array" aca="1" ref="H74" ca="1" xml:space="preserve"> IF( ISERROR(INDIRECT(  "'" &amp; $C74 &amp; "'" &amp;  "!"   &amp;  "H" &amp; $B74) ), "n/a", INDIRECT(  "'" &amp; $C74 &amp; "'" &amp;  "!"   &amp;   "H" &amp;  $B74  ) )</f>
        <v>n/a</v>
      </c>
      <c r="I74" s="33" t="str" cm="1">
        <f t="array" aca="1" ref="I74" ca="1" xml:space="preserve"> IF( ISERROR(INDIRECT(  "'" &amp; $C74 &amp; "'" &amp;  "!"   &amp;  "I" &amp; $B74) ), "n/a", INDIRECT(  "'" &amp; $C74 &amp; "'" &amp;  "!"   &amp;   "I" &amp;  $B74  ) )</f>
        <v>n/a</v>
      </c>
      <c r="J74" s="34" t="str" cm="1">
        <f t="array" aca="1" ref="J74" ca="1" xml:space="preserve"> IF( ISERROR(INDIRECT(  "'" &amp; $C74 &amp; "'" &amp;  "!"   &amp;  "J" &amp; $B74) ), "n/a", INDIRECT(  "'" &amp; $C74 &amp; "'" &amp;  "!"   &amp;   "J" &amp;  $B74  ) )</f>
        <v>n/a</v>
      </c>
      <c r="K74" s="29"/>
      <c r="L74" s="36">
        <f t="shared" si="2"/>
        <v>33</v>
      </c>
      <c r="M74" s="40" t="str">
        <f t="shared" si="6"/>
        <v>2086_03</v>
      </c>
      <c r="N74" s="32" t="str" cm="1">
        <f t="array" aca="1" ref="N74" ca="1" xml:space="preserve"> IF( ISERROR(INDIRECT(  "'" &amp; $C74 &amp; "'" &amp;  "!"   &amp;  "D" &amp; $L74) ), "n/a", INDIRECT(  "'" &amp; $C74 &amp; "'" &amp;  "!"   &amp;   "D" &amp;  $L74  ) )</f>
        <v>n/a</v>
      </c>
      <c r="O74" s="33" t="str" cm="1">
        <f t="array" aca="1" ref="O74" ca="1" xml:space="preserve"> IF( ISERROR(INDIRECT(  "'" &amp; $C74 &amp; "'" &amp;  "!"   &amp;  "E" &amp; $L74) ), "n/a", INDIRECT(  "'" &amp; $C74 &amp; "'" &amp;  "!"   &amp;   "E" &amp;  $L74  ) )</f>
        <v>n/a</v>
      </c>
      <c r="P74" s="33" t="str" cm="1">
        <f t="array" aca="1" ref="P74" ca="1" xml:space="preserve"> IF( ISERROR(INDIRECT(  "'" &amp; $C74 &amp; "'" &amp;  "!"   &amp;  "F" &amp; $L74) ), "n/a", INDIRECT(  "'" &amp; $C74 &amp; "'" &amp;  "!"   &amp;   "F" &amp;  $L74  ) )</f>
        <v>n/a</v>
      </c>
      <c r="Q74" s="33" t="str" cm="1">
        <f t="array" aca="1" ref="Q74" ca="1" xml:space="preserve"> IF( ISERROR(INDIRECT(  "'" &amp; $C74 &amp; "'" &amp;  "!"   &amp;  "G" &amp; $L74) ), "n/a", INDIRECT(  "'" &amp; $C74 &amp; "'" &amp;  "!"   &amp;   "G" &amp;  $L74  ) )</f>
        <v>n/a</v>
      </c>
      <c r="R74" s="33" t="str" cm="1">
        <f t="array" aca="1" ref="R74" ca="1" xml:space="preserve"> IF( ISERROR(INDIRECT(  "'" &amp; $C74 &amp; "'" &amp;  "!"   &amp;  "H" &amp; $L74) ), "n/a", INDIRECT(  "'" &amp; $C74 &amp; "'" &amp;  "!"   &amp;   "H" &amp;  $L74  ) )</f>
        <v>n/a</v>
      </c>
      <c r="S74" s="33" t="str" cm="1">
        <f t="array" aca="1" ref="S74" ca="1" xml:space="preserve"> IF( ISERROR(INDIRECT(  "'" &amp; $C74 &amp; "'" &amp;  "!"   &amp;  "I" &amp; $L74) ), "n/a", INDIRECT(  "'" &amp; $C74 &amp; "'" &amp;  "!"   &amp;   "I" &amp;  $L74  ) )</f>
        <v>n/a</v>
      </c>
      <c r="T74" s="34" t="str" cm="1">
        <f t="array" aca="1" ref="T74" ca="1" xml:space="preserve"> IF( ISERROR(INDIRECT(  "'" &amp; $C74 &amp; "'" &amp;  "!"   &amp;  "J" &amp; $L74) ), "n/a", INDIRECT(  "'" &amp; $C74 &amp; "'" &amp;  "!"   &amp;   "J" &amp;  $L74  ) )</f>
        <v>n/a</v>
      </c>
      <c r="U74" s="29"/>
      <c r="V74" s="36">
        <f t="shared" si="3"/>
        <v>37</v>
      </c>
      <c r="W74" s="40" t="str">
        <f t="shared" si="7"/>
        <v>2086_03</v>
      </c>
      <c r="X74" s="32" t="str" cm="1">
        <f t="array" aca="1" ref="X74" ca="1" xml:space="preserve"> IF( ISERROR(INDIRECT(  "'" &amp; $C74 &amp; "'" &amp;  "!"   &amp;  "D" &amp; $V74) ), "n/a", INDIRECT(  "'" &amp; $C74 &amp; "'" &amp;  "!"   &amp;   "D" &amp;  $V74  ) )</f>
        <v>n/a</v>
      </c>
      <c r="Y74" s="33" t="str" cm="1">
        <f t="array" aca="1" ref="Y74" ca="1" xml:space="preserve"> IF( ISERROR(INDIRECT(  "'" &amp; $C74 &amp; "'" &amp;  "!"   &amp;  "E" &amp; $V74) ), "n/a", INDIRECT(  "'" &amp; $C74 &amp; "'" &amp;  "!"   &amp;   "E" &amp;  $V74  ) )</f>
        <v>n/a</v>
      </c>
      <c r="Z74" s="33" t="str" cm="1">
        <f t="array" aca="1" ref="Z74" ca="1" xml:space="preserve"> IF( ISERROR(INDIRECT(  "'" &amp; $C74 &amp; "'" &amp;  "!"   &amp;  "F" &amp; $V74) ), "n/a", INDIRECT(  "'" &amp; $C74 &amp; "'" &amp;  "!"   &amp;   "F" &amp;  $V74  ) )</f>
        <v>n/a</v>
      </c>
      <c r="AA74" s="33" t="str" cm="1">
        <f t="array" aca="1" ref="AA74" ca="1" xml:space="preserve"> IF( ISERROR(INDIRECT(  "'" &amp; $C74 &amp; "'" &amp;  "!"   &amp;  "G" &amp; $V74) ), "n/a", INDIRECT(  "'" &amp; $C74 &amp; "'" &amp;  "!"   &amp;   "G" &amp;  $V74  ) )</f>
        <v>n/a</v>
      </c>
      <c r="AB74" s="33" t="str" cm="1">
        <f t="array" aca="1" ref="AB74" ca="1" xml:space="preserve"> IF( ISERROR(INDIRECT(  "'" &amp; $C74 &amp; "'" &amp;  "!"   &amp;  "H" &amp; $V74) ), "n/a", INDIRECT(  "'" &amp; $C74 &amp; "'" &amp;  "!"   &amp;   "H" &amp;  $V74  ) )</f>
        <v>n/a</v>
      </c>
      <c r="AC74" s="33" t="str" cm="1">
        <f t="array" aca="1" ref="AC74" ca="1" xml:space="preserve"> IF( ISERROR(INDIRECT(  "'" &amp; $C74 &amp; "'" &amp;  "!"   &amp;  "I" &amp; $V74) ), "n/a", INDIRECT(  "'" &amp; $C74 &amp; "'" &amp;  "!"   &amp;   "I" &amp;  $V74  ) )</f>
        <v>n/a</v>
      </c>
      <c r="AD74" s="34" t="str" cm="1">
        <f t="array" aca="1" ref="AD74" ca="1" xml:space="preserve"> IF( ISERROR(INDIRECT(  "'" &amp; $C74 &amp; "'" &amp;  "!"   &amp;  "J" &amp; $V74) ), "n/a", INDIRECT(  "'" &amp; $C74 &amp; "'" &amp;  "!"   &amp;   "J" &amp;  $V74  ) )</f>
        <v>n/a</v>
      </c>
      <c r="AE74" s="29"/>
      <c r="AF74" s="29"/>
      <c r="AG74" s="29"/>
    </row>
    <row r="75" spans="1:33" ht="19" customHeight="1" x14ac:dyDescent="0.35">
      <c r="A75" s="29"/>
      <c r="B75" s="36">
        <f t="shared" si="4"/>
        <v>29</v>
      </c>
      <c r="C75" s="40" t="s">
        <v>95</v>
      </c>
      <c r="D75" s="47" t="str" cm="1">
        <f t="array" aca="1" ref="D75" ca="1" xml:space="preserve"> IF( ISERROR(INDIRECT(  "'" &amp; $C75 &amp; "'" &amp;  "!"   &amp;  "D" &amp; $B75) ), "n/a", INDIRECT(  "'" &amp; $C75 &amp; "'" &amp;  "!"   &amp;   "D" &amp;  $B75  ) )</f>
        <v>n/a</v>
      </c>
      <c r="E75" s="48" t="str" cm="1">
        <f t="array" aca="1" ref="E75" ca="1" xml:space="preserve"> IF( ISERROR(INDIRECT(  "'" &amp; $C75 &amp; "'" &amp;  "!"   &amp;  "E" &amp; $B75) ), "n/a", INDIRECT(  "'" &amp; $C75 &amp; "'" &amp;  "!"   &amp;   "E" &amp;  $B75  ) )</f>
        <v>n/a</v>
      </c>
      <c r="F75" s="48" t="str" cm="1">
        <f t="array" aca="1" ref="F75" ca="1" xml:space="preserve"> IF( ISERROR(INDIRECT(  "'" &amp; $C75 &amp; "'" &amp;  "!"   &amp;  "F" &amp; $B75) ), "n/a", INDIRECT(  "'" &amp; $C75 &amp; "'" &amp;  "!"   &amp;   "F" &amp;  $B75  ) )</f>
        <v>n/a</v>
      </c>
      <c r="G75" s="48" t="str" cm="1">
        <f t="array" aca="1" ref="G75" ca="1" xml:space="preserve"> IF( ISERROR(INDIRECT(  "'" &amp; $C75 &amp; "'" &amp;  "!"   &amp;  "G" &amp; $B75) ), "n/a", INDIRECT(  "'" &amp; $C75 &amp; "'" &amp;  "!"   &amp;   "G" &amp;  $B75  ) )</f>
        <v>n/a</v>
      </c>
      <c r="H75" s="48" t="str" cm="1">
        <f t="array" aca="1" ref="H75" ca="1" xml:space="preserve"> IF( ISERROR(INDIRECT(  "'" &amp; $C75 &amp; "'" &amp;  "!"   &amp;  "H" &amp; $B75) ), "n/a", INDIRECT(  "'" &amp; $C75 &amp; "'" &amp;  "!"   &amp;   "H" &amp;  $B75  ) )</f>
        <v>n/a</v>
      </c>
      <c r="I75" s="48" t="str" cm="1">
        <f t="array" aca="1" ref="I75" ca="1" xml:space="preserve"> IF( ISERROR(INDIRECT(  "'" &amp; $C75 &amp; "'" &amp;  "!"   &amp;  "I" &amp; $B75) ), "n/a", INDIRECT(  "'" &amp; $C75 &amp; "'" &amp;  "!"   &amp;   "I" &amp;  $B75  ) )</f>
        <v>n/a</v>
      </c>
      <c r="J75" s="49" t="str" cm="1">
        <f t="array" aca="1" ref="J75" ca="1" xml:space="preserve"> IF( ISERROR(INDIRECT(  "'" &amp; $C75 &amp; "'" &amp;  "!"   &amp;  "J" &amp; $B75) ), "n/a", INDIRECT(  "'" &amp; $C75 &amp; "'" &amp;  "!"   &amp;   "J" &amp;  $B75  ) )</f>
        <v>n/a</v>
      </c>
      <c r="K75" s="29"/>
      <c r="L75" s="36">
        <f t="shared" si="2"/>
        <v>33</v>
      </c>
      <c r="M75" s="40" t="str">
        <f t="shared" si="6"/>
        <v>2086_04</v>
      </c>
      <c r="N75" s="47" t="str" cm="1">
        <f t="array" aca="1" ref="N75" ca="1" xml:space="preserve"> IF( ISERROR(INDIRECT(  "'" &amp; $C75 &amp; "'" &amp;  "!"   &amp;  "D" &amp; $L75) ), "n/a", INDIRECT(  "'" &amp; $C75 &amp; "'" &amp;  "!"   &amp;   "D" &amp;  $L75  ) )</f>
        <v>n/a</v>
      </c>
      <c r="O75" s="48" t="str" cm="1">
        <f t="array" aca="1" ref="O75" ca="1" xml:space="preserve"> IF( ISERROR(INDIRECT(  "'" &amp; $C75 &amp; "'" &amp;  "!"   &amp;  "E" &amp; $L75) ), "n/a", INDIRECT(  "'" &amp; $C75 &amp; "'" &amp;  "!"   &amp;   "E" &amp;  $L75  ) )</f>
        <v>n/a</v>
      </c>
      <c r="P75" s="48" t="str" cm="1">
        <f t="array" aca="1" ref="P75" ca="1" xml:space="preserve"> IF( ISERROR(INDIRECT(  "'" &amp; $C75 &amp; "'" &amp;  "!"   &amp;  "F" &amp; $L75) ), "n/a", INDIRECT(  "'" &amp; $C75 &amp; "'" &amp;  "!"   &amp;   "F" &amp;  $L75  ) )</f>
        <v>n/a</v>
      </c>
      <c r="Q75" s="48" t="str" cm="1">
        <f t="array" aca="1" ref="Q75" ca="1" xml:space="preserve"> IF( ISERROR(INDIRECT(  "'" &amp; $C75 &amp; "'" &amp;  "!"   &amp;  "G" &amp; $L75) ), "n/a", INDIRECT(  "'" &amp; $C75 &amp; "'" &amp;  "!"   &amp;   "G" &amp;  $L75  ) )</f>
        <v>n/a</v>
      </c>
      <c r="R75" s="48" t="str" cm="1">
        <f t="array" aca="1" ref="R75" ca="1" xml:space="preserve"> IF( ISERROR(INDIRECT(  "'" &amp; $C75 &amp; "'" &amp;  "!"   &amp;  "H" &amp; $L75) ), "n/a", INDIRECT(  "'" &amp; $C75 &amp; "'" &amp;  "!"   &amp;   "H" &amp;  $L75  ) )</f>
        <v>n/a</v>
      </c>
      <c r="S75" s="48" t="str" cm="1">
        <f t="array" aca="1" ref="S75" ca="1" xml:space="preserve"> IF( ISERROR(INDIRECT(  "'" &amp; $C75 &amp; "'" &amp;  "!"   &amp;  "I" &amp; $L75) ), "n/a", INDIRECT(  "'" &amp; $C75 &amp; "'" &amp;  "!"   &amp;   "I" &amp;  $L75  ) )</f>
        <v>n/a</v>
      </c>
      <c r="T75" s="49" t="str" cm="1">
        <f t="array" aca="1" ref="T75" ca="1" xml:space="preserve"> IF( ISERROR(INDIRECT(  "'" &amp; $C75 &amp; "'" &amp;  "!"   &amp;  "J" &amp; $L75) ), "n/a", INDIRECT(  "'" &amp; $C75 &amp; "'" &amp;  "!"   &amp;   "J" &amp;  $L75  ) )</f>
        <v>n/a</v>
      </c>
      <c r="U75" s="29"/>
      <c r="V75" s="36">
        <f t="shared" si="3"/>
        <v>37</v>
      </c>
      <c r="W75" s="40" t="str">
        <f t="shared" si="7"/>
        <v>2086_04</v>
      </c>
      <c r="X75" s="47" t="str" cm="1">
        <f t="array" aca="1" ref="X75" ca="1" xml:space="preserve"> IF( ISERROR(INDIRECT(  "'" &amp; $C75 &amp; "'" &amp;  "!"   &amp;  "D" &amp; $V75) ), "n/a", INDIRECT(  "'" &amp; $C75 &amp; "'" &amp;  "!"   &amp;   "D" &amp;  $V75  ) )</f>
        <v>n/a</v>
      </c>
      <c r="Y75" s="48" t="str" cm="1">
        <f t="array" aca="1" ref="Y75" ca="1" xml:space="preserve"> IF( ISERROR(INDIRECT(  "'" &amp; $C75 &amp; "'" &amp;  "!"   &amp;  "E" &amp; $V75) ), "n/a", INDIRECT(  "'" &amp; $C75 &amp; "'" &amp;  "!"   &amp;   "E" &amp;  $V75  ) )</f>
        <v>n/a</v>
      </c>
      <c r="Z75" s="48" t="str" cm="1">
        <f t="array" aca="1" ref="Z75" ca="1" xml:space="preserve"> IF( ISERROR(INDIRECT(  "'" &amp; $C75 &amp; "'" &amp;  "!"   &amp;  "F" &amp; $V75) ), "n/a", INDIRECT(  "'" &amp; $C75 &amp; "'" &amp;  "!"   &amp;   "F" &amp;  $V75  ) )</f>
        <v>n/a</v>
      </c>
      <c r="AA75" s="48" t="str" cm="1">
        <f t="array" aca="1" ref="AA75" ca="1" xml:space="preserve"> IF( ISERROR(INDIRECT(  "'" &amp; $C75 &amp; "'" &amp;  "!"   &amp;  "G" &amp; $V75) ), "n/a", INDIRECT(  "'" &amp; $C75 &amp; "'" &amp;  "!"   &amp;   "G" &amp;  $V75  ) )</f>
        <v>n/a</v>
      </c>
      <c r="AB75" s="48" t="str" cm="1">
        <f t="array" aca="1" ref="AB75" ca="1" xml:space="preserve"> IF( ISERROR(INDIRECT(  "'" &amp; $C75 &amp; "'" &amp;  "!"   &amp;  "H" &amp; $V75) ), "n/a", INDIRECT(  "'" &amp; $C75 &amp; "'" &amp;  "!"   &amp;   "H" &amp;  $V75  ) )</f>
        <v>n/a</v>
      </c>
      <c r="AC75" s="48" t="str" cm="1">
        <f t="array" aca="1" ref="AC75" ca="1" xml:space="preserve"> IF( ISERROR(INDIRECT(  "'" &amp; $C75 &amp; "'" &amp;  "!"   &amp;  "I" &amp; $V75) ), "n/a", INDIRECT(  "'" &amp; $C75 &amp; "'" &amp;  "!"   &amp;   "I" &amp;  $V75  ) )</f>
        <v>n/a</v>
      </c>
      <c r="AD75" s="49" t="str" cm="1">
        <f t="array" aca="1" ref="AD75" ca="1" xml:space="preserve"> IF( ISERROR(INDIRECT(  "'" &amp; $C75 &amp; "'" &amp;  "!"   &amp;  "J" &amp; $V75) ), "n/a", INDIRECT(  "'" &amp; $C75 &amp; "'" &amp;  "!"   &amp;   "J" &amp;  $V75  ) )</f>
        <v>n/a</v>
      </c>
      <c r="AE75" s="29"/>
      <c r="AF75" s="29"/>
      <c r="AG75" s="29"/>
    </row>
    <row r="76" spans="1:33" ht="19" customHeight="1" x14ac:dyDescent="0.35">
      <c r="A76" s="29"/>
      <c r="B76" s="36">
        <f t="shared" si="4"/>
        <v>29</v>
      </c>
      <c r="C76" s="42" t="s">
        <v>96</v>
      </c>
      <c r="D76" s="47" t="str" cm="1">
        <f t="array" aca="1" ref="D76" ca="1" xml:space="preserve"> IF( ISERROR(INDIRECT(  "'" &amp; $C76 &amp; "'" &amp;  "!"   &amp;  "D" &amp; $B76) ), "n/a", INDIRECT(  "'" &amp; $C76 &amp; "'" &amp;  "!"   &amp;   "D" &amp;  $B76  ) )</f>
        <v>n/a</v>
      </c>
      <c r="E76" s="48" t="str" cm="1">
        <f t="array" aca="1" ref="E76" ca="1" xml:space="preserve"> IF( ISERROR(INDIRECT(  "'" &amp; $C76 &amp; "'" &amp;  "!"   &amp;  "E" &amp; $B76) ), "n/a", INDIRECT(  "'" &amp; $C76 &amp; "'" &amp;  "!"   &amp;   "E" &amp;  $B76  ) )</f>
        <v>n/a</v>
      </c>
      <c r="F76" s="48" t="str" cm="1">
        <f t="array" aca="1" ref="F76" ca="1" xml:space="preserve"> IF( ISERROR(INDIRECT(  "'" &amp; $C76 &amp; "'" &amp;  "!"   &amp;  "F" &amp; $B76) ), "n/a", INDIRECT(  "'" &amp; $C76 &amp; "'" &amp;  "!"   &amp;   "F" &amp;  $B76  ) )</f>
        <v>n/a</v>
      </c>
      <c r="G76" s="48" t="str" cm="1">
        <f t="array" aca="1" ref="G76" ca="1" xml:space="preserve"> IF( ISERROR(INDIRECT(  "'" &amp; $C76 &amp; "'" &amp;  "!"   &amp;  "G" &amp; $B76) ), "n/a", INDIRECT(  "'" &amp; $C76 &amp; "'" &amp;  "!"   &amp;   "G" &amp;  $B76  ) )</f>
        <v>n/a</v>
      </c>
      <c r="H76" s="48" t="str" cm="1">
        <f t="array" aca="1" ref="H76" ca="1" xml:space="preserve"> IF( ISERROR(INDIRECT(  "'" &amp; $C76 &amp; "'" &amp;  "!"   &amp;  "H" &amp; $B76) ), "n/a", INDIRECT(  "'" &amp; $C76 &amp; "'" &amp;  "!"   &amp;   "H" &amp;  $B76  ) )</f>
        <v>n/a</v>
      </c>
      <c r="I76" s="48" t="str" cm="1">
        <f t="array" aca="1" ref="I76" ca="1" xml:space="preserve"> IF( ISERROR(INDIRECT(  "'" &amp; $C76 &amp; "'" &amp;  "!"   &amp;  "I" &amp; $B76) ), "n/a", INDIRECT(  "'" &amp; $C76 &amp; "'" &amp;  "!"   &amp;   "I" &amp;  $B76  ) )</f>
        <v>n/a</v>
      </c>
      <c r="J76" s="49" t="str" cm="1">
        <f t="array" aca="1" ref="J76" ca="1" xml:space="preserve"> IF( ISERROR(INDIRECT(  "'" &amp; $C76 &amp; "'" &amp;  "!"   &amp;  "J" &amp; $B76) ), "n/a", INDIRECT(  "'" &amp; $C76 &amp; "'" &amp;  "!"   &amp;   "J" &amp;  $B76  ) )</f>
        <v>n/a</v>
      </c>
      <c r="K76" s="29"/>
      <c r="L76" s="36">
        <f t="shared" si="2"/>
        <v>33</v>
      </c>
      <c r="M76" s="40" t="str">
        <f t="shared" si="6"/>
        <v>2086_05</v>
      </c>
      <c r="N76" s="47" t="str" cm="1">
        <f t="array" aca="1" ref="N76" ca="1" xml:space="preserve"> IF( ISERROR(INDIRECT(  "'" &amp; $C76 &amp; "'" &amp;  "!"   &amp;  "D" &amp; $L76) ), "n/a", INDIRECT(  "'" &amp; $C76 &amp; "'" &amp;  "!"   &amp;   "D" &amp;  $L76  ) )</f>
        <v>n/a</v>
      </c>
      <c r="O76" s="48" t="str" cm="1">
        <f t="array" aca="1" ref="O76" ca="1" xml:space="preserve"> IF( ISERROR(INDIRECT(  "'" &amp; $C76 &amp; "'" &amp;  "!"   &amp;  "E" &amp; $L76) ), "n/a", INDIRECT(  "'" &amp; $C76 &amp; "'" &amp;  "!"   &amp;   "E" &amp;  $L76  ) )</f>
        <v>n/a</v>
      </c>
      <c r="P76" s="48" t="str" cm="1">
        <f t="array" aca="1" ref="P76" ca="1" xml:space="preserve"> IF( ISERROR(INDIRECT(  "'" &amp; $C76 &amp; "'" &amp;  "!"   &amp;  "F" &amp; $L76) ), "n/a", INDIRECT(  "'" &amp; $C76 &amp; "'" &amp;  "!"   &amp;   "F" &amp;  $L76  ) )</f>
        <v>n/a</v>
      </c>
      <c r="Q76" s="48" t="str" cm="1">
        <f t="array" aca="1" ref="Q76" ca="1" xml:space="preserve"> IF( ISERROR(INDIRECT(  "'" &amp; $C76 &amp; "'" &amp;  "!"   &amp;  "G" &amp; $L76) ), "n/a", INDIRECT(  "'" &amp; $C76 &amp; "'" &amp;  "!"   &amp;   "G" &amp;  $L76  ) )</f>
        <v>n/a</v>
      </c>
      <c r="R76" s="48" t="str" cm="1">
        <f t="array" aca="1" ref="R76" ca="1" xml:space="preserve"> IF( ISERROR(INDIRECT(  "'" &amp; $C76 &amp; "'" &amp;  "!"   &amp;  "H" &amp; $L76) ), "n/a", INDIRECT(  "'" &amp; $C76 &amp; "'" &amp;  "!"   &amp;   "H" &amp;  $L76  ) )</f>
        <v>n/a</v>
      </c>
      <c r="S76" s="48" t="str" cm="1">
        <f t="array" aca="1" ref="S76" ca="1" xml:space="preserve"> IF( ISERROR(INDIRECT(  "'" &amp; $C76 &amp; "'" &amp;  "!"   &amp;  "I" &amp; $L76) ), "n/a", INDIRECT(  "'" &amp; $C76 &amp; "'" &amp;  "!"   &amp;   "I" &amp;  $L76  ) )</f>
        <v>n/a</v>
      </c>
      <c r="T76" s="49" t="str" cm="1">
        <f t="array" aca="1" ref="T76" ca="1" xml:space="preserve"> IF( ISERROR(INDIRECT(  "'" &amp; $C76 &amp; "'" &amp;  "!"   &amp;  "J" &amp; $L76) ), "n/a", INDIRECT(  "'" &amp; $C76 &amp; "'" &amp;  "!"   &amp;   "J" &amp;  $L76  ) )</f>
        <v>n/a</v>
      </c>
      <c r="U76" s="29"/>
      <c r="V76" s="36">
        <f t="shared" si="3"/>
        <v>37</v>
      </c>
      <c r="W76" s="40" t="str">
        <f t="shared" si="7"/>
        <v>2086_05</v>
      </c>
      <c r="X76" s="47" t="str" cm="1">
        <f t="array" aca="1" ref="X76" ca="1" xml:space="preserve"> IF( ISERROR(INDIRECT(  "'" &amp; $C76 &amp; "'" &amp;  "!"   &amp;  "D" &amp; $V76) ), "n/a", INDIRECT(  "'" &amp; $C76 &amp; "'" &amp;  "!"   &amp;   "D" &amp;  $V76  ) )</f>
        <v>n/a</v>
      </c>
      <c r="Y76" s="48" t="str" cm="1">
        <f t="array" aca="1" ref="Y76" ca="1" xml:space="preserve"> IF( ISERROR(INDIRECT(  "'" &amp; $C76 &amp; "'" &amp;  "!"   &amp;  "E" &amp; $V76) ), "n/a", INDIRECT(  "'" &amp; $C76 &amp; "'" &amp;  "!"   &amp;   "E" &amp;  $V76  ) )</f>
        <v>n/a</v>
      </c>
      <c r="Z76" s="48" t="str" cm="1">
        <f t="array" aca="1" ref="Z76" ca="1" xml:space="preserve"> IF( ISERROR(INDIRECT(  "'" &amp; $C76 &amp; "'" &amp;  "!"   &amp;  "F" &amp; $V76) ), "n/a", INDIRECT(  "'" &amp; $C76 &amp; "'" &amp;  "!"   &amp;   "F" &amp;  $V76  ) )</f>
        <v>n/a</v>
      </c>
      <c r="AA76" s="48" t="str" cm="1">
        <f t="array" aca="1" ref="AA76" ca="1" xml:space="preserve"> IF( ISERROR(INDIRECT(  "'" &amp; $C76 &amp; "'" &amp;  "!"   &amp;  "G" &amp; $V76) ), "n/a", INDIRECT(  "'" &amp; $C76 &amp; "'" &amp;  "!"   &amp;   "G" &amp;  $V76  ) )</f>
        <v>n/a</v>
      </c>
      <c r="AB76" s="48" t="str" cm="1">
        <f t="array" aca="1" ref="AB76" ca="1" xml:space="preserve"> IF( ISERROR(INDIRECT(  "'" &amp; $C76 &amp; "'" &amp;  "!"   &amp;  "H" &amp; $V76) ), "n/a", INDIRECT(  "'" &amp; $C76 &amp; "'" &amp;  "!"   &amp;   "H" &amp;  $V76  ) )</f>
        <v>n/a</v>
      </c>
      <c r="AC76" s="48" t="str" cm="1">
        <f t="array" aca="1" ref="AC76" ca="1" xml:space="preserve"> IF( ISERROR(INDIRECT(  "'" &amp; $C76 &amp; "'" &amp;  "!"   &amp;  "I" &amp; $V76) ), "n/a", INDIRECT(  "'" &amp; $C76 &amp; "'" &amp;  "!"   &amp;   "I" &amp;  $V76  ) )</f>
        <v>n/a</v>
      </c>
      <c r="AD76" s="49" t="str" cm="1">
        <f t="array" aca="1" ref="AD76" ca="1" xml:space="preserve"> IF( ISERROR(INDIRECT(  "'" &amp; $C76 &amp; "'" &amp;  "!"   &amp;  "J" &amp; $V76) ), "n/a", INDIRECT(  "'" &amp; $C76 &amp; "'" &amp;  "!"   &amp;   "J" &amp;  $V76  ) )</f>
        <v>n/a</v>
      </c>
      <c r="AE76" s="29"/>
      <c r="AF76" s="29"/>
      <c r="AG76" s="29"/>
    </row>
    <row r="77" spans="1:33" ht="19" customHeight="1" x14ac:dyDescent="0.35">
      <c r="A77" s="29"/>
      <c r="B77" s="36">
        <f t="shared" si="4"/>
        <v>29</v>
      </c>
      <c r="C77" s="40" t="s">
        <v>97</v>
      </c>
      <c r="D77" s="47" t="str" cm="1">
        <f t="array" aca="1" ref="D77" ca="1" xml:space="preserve"> IF( ISERROR(INDIRECT(  "'" &amp; $C77 &amp; "'" &amp;  "!"   &amp;  "D" &amp; $B77) ), "n/a", INDIRECT(  "'" &amp; $C77 &amp; "'" &amp;  "!"   &amp;   "D" &amp;  $B77  ) )</f>
        <v>n/a</v>
      </c>
      <c r="E77" s="48" t="str" cm="1">
        <f t="array" aca="1" ref="E77" ca="1" xml:space="preserve"> IF( ISERROR(INDIRECT(  "'" &amp; $C77 &amp; "'" &amp;  "!"   &amp;  "E" &amp; $B77) ), "n/a", INDIRECT(  "'" &amp; $C77 &amp; "'" &amp;  "!"   &amp;   "E" &amp;  $B77  ) )</f>
        <v>n/a</v>
      </c>
      <c r="F77" s="48" t="str" cm="1">
        <f t="array" aca="1" ref="F77" ca="1" xml:space="preserve"> IF( ISERROR(INDIRECT(  "'" &amp; $C77 &amp; "'" &amp;  "!"   &amp;  "F" &amp; $B77) ), "n/a", INDIRECT(  "'" &amp; $C77 &amp; "'" &amp;  "!"   &amp;   "F" &amp;  $B77  ) )</f>
        <v>n/a</v>
      </c>
      <c r="G77" s="48" t="str" cm="1">
        <f t="array" aca="1" ref="G77" ca="1" xml:space="preserve"> IF( ISERROR(INDIRECT(  "'" &amp; $C77 &amp; "'" &amp;  "!"   &amp;  "G" &amp; $B77) ), "n/a", INDIRECT(  "'" &amp; $C77 &amp; "'" &amp;  "!"   &amp;   "G" &amp;  $B77  ) )</f>
        <v>n/a</v>
      </c>
      <c r="H77" s="48" t="str" cm="1">
        <f t="array" aca="1" ref="H77" ca="1" xml:space="preserve"> IF( ISERROR(INDIRECT(  "'" &amp; $C77 &amp; "'" &amp;  "!"   &amp;  "H" &amp; $B77) ), "n/a", INDIRECT(  "'" &amp; $C77 &amp; "'" &amp;  "!"   &amp;   "H" &amp;  $B77  ) )</f>
        <v>n/a</v>
      </c>
      <c r="I77" s="48" t="str" cm="1">
        <f t="array" aca="1" ref="I77" ca="1" xml:space="preserve"> IF( ISERROR(INDIRECT(  "'" &amp; $C77 &amp; "'" &amp;  "!"   &amp;  "I" &amp; $B77) ), "n/a", INDIRECT(  "'" &amp; $C77 &amp; "'" &amp;  "!"   &amp;   "I" &amp;  $B77  ) )</f>
        <v>n/a</v>
      </c>
      <c r="J77" s="49" t="str" cm="1">
        <f t="array" aca="1" ref="J77" ca="1" xml:space="preserve"> IF( ISERROR(INDIRECT(  "'" &amp; $C77 &amp; "'" &amp;  "!"   &amp;  "J" &amp; $B77) ), "n/a", INDIRECT(  "'" &amp; $C77 &amp; "'" &amp;  "!"   &amp;   "J" &amp;  $B77  ) )</f>
        <v>n/a</v>
      </c>
      <c r="K77" s="29"/>
      <c r="L77" s="36">
        <f t="shared" si="2"/>
        <v>33</v>
      </c>
      <c r="M77" s="40" t="str">
        <f t="shared" si="6"/>
        <v>2086_06</v>
      </c>
      <c r="N77" s="47" t="str" cm="1">
        <f t="array" aca="1" ref="N77" ca="1" xml:space="preserve"> IF( ISERROR(INDIRECT(  "'" &amp; $C77 &amp; "'" &amp;  "!"   &amp;  "D" &amp; $L77) ), "n/a", INDIRECT(  "'" &amp; $C77 &amp; "'" &amp;  "!"   &amp;   "D" &amp;  $L77  ) )</f>
        <v>n/a</v>
      </c>
      <c r="O77" s="48" t="str" cm="1">
        <f t="array" aca="1" ref="O77" ca="1" xml:space="preserve"> IF( ISERROR(INDIRECT(  "'" &amp; $C77 &amp; "'" &amp;  "!"   &amp;  "E" &amp; $L77) ), "n/a", INDIRECT(  "'" &amp; $C77 &amp; "'" &amp;  "!"   &amp;   "E" &amp;  $L77  ) )</f>
        <v>n/a</v>
      </c>
      <c r="P77" s="48" t="str" cm="1">
        <f t="array" aca="1" ref="P77" ca="1" xml:space="preserve"> IF( ISERROR(INDIRECT(  "'" &amp; $C77 &amp; "'" &amp;  "!"   &amp;  "F" &amp; $L77) ), "n/a", INDIRECT(  "'" &amp; $C77 &amp; "'" &amp;  "!"   &amp;   "F" &amp;  $L77  ) )</f>
        <v>n/a</v>
      </c>
      <c r="Q77" s="48" t="str" cm="1">
        <f t="array" aca="1" ref="Q77" ca="1" xml:space="preserve"> IF( ISERROR(INDIRECT(  "'" &amp; $C77 &amp; "'" &amp;  "!"   &amp;  "G" &amp; $L77) ), "n/a", INDIRECT(  "'" &amp; $C77 &amp; "'" &amp;  "!"   &amp;   "G" &amp;  $L77  ) )</f>
        <v>n/a</v>
      </c>
      <c r="R77" s="48" t="str" cm="1">
        <f t="array" aca="1" ref="R77" ca="1" xml:space="preserve"> IF( ISERROR(INDIRECT(  "'" &amp; $C77 &amp; "'" &amp;  "!"   &amp;  "H" &amp; $L77) ), "n/a", INDIRECT(  "'" &amp; $C77 &amp; "'" &amp;  "!"   &amp;   "H" &amp;  $L77  ) )</f>
        <v>n/a</v>
      </c>
      <c r="S77" s="48" t="str" cm="1">
        <f t="array" aca="1" ref="S77" ca="1" xml:space="preserve"> IF( ISERROR(INDIRECT(  "'" &amp; $C77 &amp; "'" &amp;  "!"   &amp;  "I" &amp; $L77) ), "n/a", INDIRECT(  "'" &amp; $C77 &amp; "'" &amp;  "!"   &amp;   "I" &amp;  $L77  ) )</f>
        <v>n/a</v>
      </c>
      <c r="T77" s="49" t="str" cm="1">
        <f t="array" aca="1" ref="T77" ca="1" xml:space="preserve"> IF( ISERROR(INDIRECT(  "'" &amp; $C77 &amp; "'" &amp;  "!"   &amp;  "J" &amp; $L77) ), "n/a", INDIRECT(  "'" &amp; $C77 &amp; "'" &amp;  "!"   &amp;   "J" &amp;  $L77  ) )</f>
        <v>n/a</v>
      </c>
      <c r="U77" s="29"/>
      <c r="V77" s="36">
        <f t="shared" si="3"/>
        <v>37</v>
      </c>
      <c r="W77" s="40" t="str">
        <f t="shared" si="7"/>
        <v>2086_06</v>
      </c>
      <c r="X77" s="47" t="str" cm="1">
        <f t="array" aca="1" ref="X77" ca="1" xml:space="preserve"> IF( ISERROR(INDIRECT(  "'" &amp; $C77 &amp; "'" &amp;  "!"   &amp;  "D" &amp; $V77) ), "n/a", INDIRECT(  "'" &amp; $C77 &amp; "'" &amp;  "!"   &amp;   "D" &amp;  $V77  ) )</f>
        <v>n/a</v>
      </c>
      <c r="Y77" s="48" t="str" cm="1">
        <f t="array" aca="1" ref="Y77" ca="1" xml:space="preserve"> IF( ISERROR(INDIRECT(  "'" &amp; $C77 &amp; "'" &amp;  "!"   &amp;  "E" &amp; $V77) ), "n/a", INDIRECT(  "'" &amp; $C77 &amp; "'" &amp;  "!"   &amp;   "E" &amp;  $V77  ) )</f>
        <v>n/a</v>
      </c>
      <c r="Z77" s="48" t="str" cm="1">
        <f t="array" aca="1" ref="Z77" ca="1" xml:space="preserve"> IF( ISERROR(INDIRECT(  "'" &amp; $C77 &amp; "'" &amp;  "!"   &amp;  "F" &amp; $V77) ), "n/a", INDIRECT(  "'" &amp; $C77 &amp; "'" &amp;  "!"   &amp;   "F" &amp;  $V77  ) )</f>
        <v>n/a</v>
      </c>
      <c r="AA77" s="48" t="str" cm="1">
        <f t="array" aca="1" ref="AA77" ca="1" xml:space="preserve"> IF( ISERROR(INDIRECT(  "'" &amp; $C77 &amp; "'" &amp;  "!"   &amp;  "G" &amp; $V77) ), "n/a", INDIRECT(  "'" &amp; $C77 &amp; "'" &amp;  "!"   &amp;   "G" &amp;  $V77  ) )</f>
        <v>n/a</v>
      </c>
      <c r="AB77" s="48" t="str" cm="1">
        <f t="array" aca="1" ref="AB77" ca="1" xml:space="preserve"> IF( ISERROR(INDIRECT(  "'" &amp; $C77 &amp; "'" &amp;  "!"   &amp;  "H" &amp; $V77) ), "n/a", INDIRECT(  "'" &amp; $C77 &amp; "'" &amp;  "!"   &amp;   "H" &amp;  $V77  ) )</f>
        <v>n/a</v>
      </c>
      <c r="AC77" s="48" t="str" cm="1">
        <f t="array" aca="1" ref="AC77" ca="1" xml:space="preserve"> IF( ISERROR(INDIRECT(  "'" &amp; $C77 &amp; "'" &amp;  "!"   &amp;  "I" &amp; $V77) ), "n/a", INDIRECT(  "'" &amp; $C77 &amp; "'" &amp;  "!"   &amp;   "I" &amp;  $V77  ) )</f>
        <v>n/a</v>
      </c>
      <c r="AD77" s="49" t="str" cm="1">
        <f t="array" aca="1" ref="AD77" ca="1" xml:space="preserve"> IF( ISERROR(INDIRECT(  "'" &amp; $C77 &amp; "'" &amp;  "!"   &amp;  "J" &amp; $V77) ), "n/a", INDIRECT(  "'" &amp; $C77 &amp; "'" &amp;  "!"   &amp;   "J" &amp;  $V77  ) )</f>
        <v>n/a</v>
      </c>
      <c r="AE77" s="29"/>
      <c r="AF77" s="29"/>
      <c r="AG77" s="29"/>
    </row>
    <row r="78" spans="1:33" ht="19" customHeight="1" x14ac:dyDescent="0.35">
      <c r="A78" s="29"/>
      <c r="B78" s="36">
        <f t="shared" si="4"/>
        <v>29</v>
      </c>
      <c r="C78" s="42" t="s">
        <v>98</v>
      </c>
      <c r="D78" s="47" t="str" cm="1">
        <f t="array" aca="1" ref="D78" ca="1" xml:space="preserve"> IF( ISERROR(INDIRECT(  "'" &amp; $C78 &amp; "'" &amp;  "!"   &amp;  "D" &amp; $B78) ), "n/a", INDIRECT(  "'" &amp; $C78 &amp; "'" &amp;  "!"   &amp;   "D" &amp;  $B78  ) )</f>
        <v>n/a</v>
      </c>
      <c r="E78" s="48" t="str" cm="1">
        <f t="array" aca="1" ref="E78" ca="1" xml:space="preserve"> IF( ISERROR(INDIRECT(  "'" &amp; $C78 &amp; "'" &amp;  "!"   &amp;  "E" &amp; $B78) ), "n/a", INDIRECT(  "'" &amp; $C78 &amp; "'" &amp;  "!"   &amp;   "E" &amp;  $B78  ) )</f>
        <v>n/a</v>
      </c>
      <c r="F78" s="48" t="str" cm="1">
        <f t="array" aca="1" ref="F78" ca="1" xml:space="preserve"> IF( ISERROR(INDIRECT(  "'" &amp; $C78 &amp; "'" &amp;  "!"   &amp;  "F" &amp; $B78) ), "n/a", INDIRECT(  "'" &amp; $C78 &amp; "'" &amp;  "!"   &amp;   "F" &amp;  $B78  ) )</f>
        <v>n/a</v>
      </c>
      <c r="G78" s="48" t="str" cm="1">
        <f t="array" aca="1" ref="G78" ca="1" xml:space="preserve"> IF( ISERROR(INDIRECT(  "'" &amp; $C78 &amp; "'" &amp;  "!"   &amp;  "G" &amp; $B78) ), "n/a", INDIRECT(  "'" &amp; $C78 &amp; "'" &amp;  "!"   &amp;   "G" &amp;  $B78  ) )</f>
        <v>n/a</v>
      </c>
      <c r="H78" s="48" t="str" cm="1">
        <f t="array" aca="1" ref="H78" ca="1" xml:space="preserve"> IF( ISERROR(INDIRECT(  "'" &amp; $C78 &amp; "'" &amp;  "!"   &amp;  "H" &amp; $B78) ), "n/a", INDIRECT(  "'" &amp; $C78 &amp; "'" &amp;  "!"   &amp;   "H" &amp;  $B78  ) )</f>
        <v>n/a</v>
      </c>
      <c r="I78" s="48" t="str" cm="1">
        <f t="array" aca="1" ref="I78" ca="1" xml:space="preserve"> IF( ISERROR(INDIRECT(  "'" &amp; $C78 &amp; "'" &amp;  "!"   &amp;  "I" &amp; $B78) ), "n/a", INDIRECT(  "'" &amp; $C78 &amp; "'" &amp;  "!"   &amp;   "I" &amp;  $B78  ) )</f>
        <v>n/a</v>
      </c>
      <c r="J78" s="49" t="str" cm="1">
        <f t="array" aca="1" ref="J78" ca="1" xml:space="preserve"> IF( ISERROR(INDIRECT(  "'" &amp; $C78 &amp; "'" &amp;  "!"   &amp;  "J" &amp; $B78) ), "n/a", INDIRECT(  "'" &amp; $C78 &amp; "'" &amp;  "!"   &amp;   "J" &amp;  $B78  ) )</f>
        <v>n/a</v>
      </c>
      <c r="K78" s="29"/>
      <c r="L78" s="36">
        <f t="shared" si="2"/>
        <v>33</v>
      </c>
      <c r="M78" s="40" t="str">
        <f t="shared" si="6"/>
        <v>2086_07</v>
      </c>
      <c r="N78" s="47" t="str" cm="1">
        <f t="array" aca="1" ref="N78" ca="1" xml:space="preserve"> IF( ISERROR(INDIRECT(  "'" &amp; $C78 &amp; "'" &amp;  "!"   &amp;  "D" &amp; $L78) ), "n/a", INDIRECT(  "'" &amp; $C78 &amp; "'" &amp;  "!"   &amp;   "D" &amp;  $L78  ) )</f>
        <v>n/a</v>
      </c>
      <c r="O78" s="48" t="str" cm="1">
        <f t="array" aca="1" ref="O78" ca="1" xml:space="preserve"> IF( ISERROR(INDIRECT(  "'" &amp; $C78 &amp; "'" &amp;  "!"   &amp;  "E" &amp; $L78) ), "n/a", INDIRECT(  "'" &amp; $C78 &amp; "'" &amp;  "!"   &amp;   "E" &amp;  $L78  ) )</f>
        <v>n/a</v>
      </c>
      <c r="P78" s="48" t="str" cm="1">
        <f t="array" aca="1" ref="P78" ca="1" xml:space="preserve"> IF( ISERROR(INDIRECT(  "'" &amp; $C78 &amp; "'" &amp;  "!"   &amp;  "F" &amp; $L78) ), "n/a", INDIRECT(  "'" &amp; $C78 &amp; "'" &amp;  "!"   &amp;   "F" &amp;  $L78  ) )</f>
        <v>n/a</v>
      </c>
      <c r="Q78" s="48" t="str" cm="1">
        <f t="array" aca="1" ref="Q78" ca="1" xml:space="preserve"> IF( ISERROR(INDIRECT(  "'" &amp; $C78 &amp; "'" &amp;  "!"   &amp;  "G" &amp; $L78) ), "n/a", INDIRECT(  "'" &amp; $C78 &amp; "'" &amp;  "!"   &amp;   "G" &amp;  $L78  ) )</f>
        <v>n/a</v>
      </c>
      <c r="R78" s="48" t="str" cm="1">
        <f t="array" aca="1" ref="R78" ca="1" xml:space="preserve"> IF( ISERROR(INDIRECT(  "'" &amp; $C78 &amp; "'" &amp;  "!"   &amp;  "H" &amp; $L78) ), "n/a", INDIRECT(  "'" &amp; $C78 &amp; "'" &amp;  "!"   &amp;   "H" &amp;  $L78  ) )</f>
        <v>n/a</v>
      </c>
      <c r="S78" s="48" t="str" cm="1">
        <f t="array" aca="1" ref="S78" ca="1" xml:space="preserve"> IF( ISERROR(INDIRECT(  "'" &amp; $C78 &amp; "'" &amp;  "!"   &amp;  "I" &amp; $L78) ), "n/a", INDIRECT(  "'" &amp; $C78 &amp; "'" &amp;  "!"   &amp;   "I" &amp;  $L78  ) )</f>
        <v>n/a</v>
      </c>
      <c r="T78" s="49" t="str" cm="1">
        <f t="array" aca="1" ref="T78" ca="1" xml:space="preserve"> IF( ISERROR(INDIRECT(  "'" &amp; $C78 &amp; "'" &amp;  "!"   &amp;  "J" &amp; $L78) ), "n/a", INDIRECT(  "'" &amp; $C78 &amp; "'" &amp;  "!"   &amp;   "J" &amp;  $L78  ) )</f>
        <v>n/a</v>
      </c>
      <c r="U78" s="29"/>
      <c r="V78" s="36">
        <f t="shared" si="3"/>
        <v>37</v>
      </c>
      <c r="W78" s="40" t="str">
        <f t="shared" si="7"/>
        <v>2086_07</v>
      </c>
      <c r="X78" s="47" t="str" cm="1">
        <f t="array" aca="1" ref="X78" ca="1" xml:space="preserve"> IF( ISERROR(INDIRECT(  "'" &amp; $C78 &amp; "'" &amp;  "!"   &amp;  "D" &amp; $V78) ), "n/a", INDIRECT(  "'" &amp; $C78 &amp; "'" &amp;  "!"   &amp;   "D" &amp;  $V78  ) )</f>
        <v>n/a</v>
      </c>
      <c r="Y78" s="48" t="str" cm="1">
        <f t="array" aca="1" ref="Y78" ca="1" xml:space="preserve"> IF( ISERROR(INDIRECT(  "'" &amp; $C78 &amp; "'" &amp;  "!"   &amp;  "E" &amp; $V78) ), "n/a", INDIRECT(  "'" &amp; $C78 &amp; "'" &amp;  "!"   &amp;   "E" &amp;  $V78  ) )</f>
        <v>n/a</v>
      </c>
      <c r="Z78" s="48" t="str" cm="1">
        <f t="array" aca="1" ref="Z78" ca="1" xml:space="preserve"> IF( ISERROR(INDIRECT(  "'" &amp; $C78 &amp; "'" &amp;  "!"   &amp;  "F" &amp; $V78) ), "n/a", INDIRECT(  "'" &amp; $C78 &amp; "'" &amp;  "!"   &amp;   "F" &amp;  $V78  ) )</f>
        <v>n/a</v>
      </c>
      <c r="AA78" s="48" t="str" cm="1">
        <f t="array" aca="1" ref="AA78" ca="1" xml:space="preserve"> IF( ISERROR(INDIRECT(  "'" &amp; $C78 &amp; "'" &amp;  "!"   &amp;  "G" &amp; $V78) ), "n/a", INDIRECT(  "'" &amp; $C78 &amp; "'" &amp;  "!"   &amp;   "G" &amp;  $V78  ) )</f>
        <v>n/a</v>
      </c>
      <c r="AB78" s="48" t="str" cm="1">
        <f t="array" aca="1" ref="AB78" ca="1" xml:space="preserve"> IF( ISERROR(INDIRECT(  "'" &amp; $C78 &amp; "'" &amp;  "!"   &amp;  "H" &amp; $V78) ), "n/a", INDIRECT(  "'" &amp; $C78 &amp; "'" &amp;  "!"   &amp;   "H" &amp;  $V78  ) )</f>
        <v>n/a</v>
      </c>
      <c r="AC78" s="48" t="str" cm="1">
        <f t="array" aca="1" ref="AC78" ca="1" xml:space="preserve"> IF( ISERROR(INDIRECT(  "'" &amp; $C78 &amp; "'" &amp;  "!"   &amp;  "I" &amp; $V78) ), "n/a", INDIRECT(  "'" &amp; $C78 &amp; "'" &amp;  "!"   &amp;   "I" &amp;  $V78  ) )</f>
        <v>n/a</v>
      </c>
      <c r="AD78" s="49" t="str" cm="1">
        <f t="array" aca="1" ref="AD78" ca="1" xml:space="preserve"> IF( ISERROR(INDIRECT(  "'" &amp; $C78 &amp; "'" &amp;  "!"   &amp;  "J" &amp; $V78) ), "n/a", INDIRECT(  "'" &amp; $C78 &amp; "'" &amp;  "!"   &amp;   "J" &amp;  $V78  ) )</f>
        <v>n/a</v>
      </c>
      <c r="AE78" s="29"/>
      <c r="AF78" s="29"/>
      <c r="AG78" s="29"/>
    </row>
    <row r="79" spans="1:33" ht="19" customHeight="1" x14ac:dyDescent="0.35">
      <c r="A79" s="29"/>
      <c r="B79" s="36">
        <f t="shared" si="4"/>
        <v>29</v>
      </c>
      <c r="C79" s="40" t="s">
        <v>99</v>
      </c>
      <c r="D79" s="47" t="str" cm="1">
        <f t="array" aca="1" ref="D79" ca="1" xml:space="preserve"> IF( ISERROR(INDIRECT(  "'" &amp; $C79 &amp; "'" &amp;  "!"   &amp;  "D" &amp; $B79) ), "n/a", INDIRECT(  "'" &amp; $C79 &amp; "'" &amp;  "!"   &amp;   "D" &amp;  $B79  ) )</f>
        <v>n/a</v>
      </c>
      <c r="E79" s="48" t="str" cm="1">
        <f t="array" aca="1" ref="E79" ca="1" xml:space="preserve"> IF( ISERROR(INDIRECT(  "'" &amp; $C79 &amp; "'" &amp;  "!"   &amp;  "E" &amp; $B79) ), "n/a", INDIRECT(  "'" &amp; $C79 &amp; "'" &amp;  "!"   &amp;   "E" &amp;  $B79  ) )</f>
        <v>n/a</v>
      </c>
      <c r="F79" s="48" t="str" cm="1">
        <f t="array" aca="1" ref="F79" ca="1" xml:space="preserve"> IF( ISERROR(INDIRECT(  "'" &amp; $C79 &amp; "'" &amp;  "!"   &amp;  "F" &amp; $B79) ), "n/a", INDIRECT(  "'" &amp; $C79 &amp; "'" &amp;  "!"   &amp;   "F" &amp;  $B79  ) )</f>
        <v>n/a</v>
      </c>
      <c r="G79" s="48" t="str" cm="1">
        <f t="array" aca="1" ref="G79" ca="1" xml:space="preserve"> IF( ISERROR(INDIRECT(  "'" &amp; $C79 &amp; "'" &amp;  "!"   &amp;  "G" &amp; $B79) ), "n/a", INDIRECT(  "'" &amp; $C79 &amp; "'" &amp;  "!"   &amp;   "G" &amp;  $B79  ) )</f>
        <v>n/a</v>
      </c>
      <c r="H79" s="48" t="str" cm="1">
        <f t="array" aca="1" ref="H79" ca="1" xml:space="preserve"> IF( ISERROR(INDIRECT(  "'" &amp; $C79 &amp; "'" &amp;  "!"   &amp;  "H" &amp; $B79) ), "n/a", INDIRECT(  "'" &amp; $C79 &amp; "'" &amp;  "!"   &amp;   "H" &amp;  $B79  ) )</f>
        <v>n/a</v>
      </c>
      <c r="I79" s="48" t="str" cm="1">
        <f t="array" aca="1" ref="I79" ca="1" xml:space="preserve"> IF( ISERROR(INDIRECT(  "'" &amp; $C79 &amp; "'" &amp;  "!"   &amp;  "I" &amp; $B79) ), "n/a", INDIRECT(  "'" &amp; $C79 &amp; "'" &amp;  "!"   &amp;   "I" &amp;  $B79  ) )</f>
        <v>n/a</v>
      </c>
      <c r="J79" s="49" t="str" cm="1">
        <f t="array" aca="1" ref="J79" ca="1" xml:space="preserve"> IF( ISERROR(INDIRECT(  "'" &amp; $C79 &amp; "'" &amp;  "!"   &amp;  "J" &amp; $B79) ), "n/a", INDIRECT(  "'" &amp; $C79 &amp; "'" &amp;  "!"   &amp;   "J" &amp;  $B79  ) )</f>
        <v>n/a</v>
      </c>
      <c r="K79" s="29"/>
      <c r="L79" s="36">
        <f t="shared" si="2"/>
        <v>33</v>
      </c>
      <c r="M79" s="40" t="str">
        <f t="shared" si="6"/>
        <v>2086_08</v>
      </c>
      <c r="N79" s="47" t="str" cm="1">
        <f t="array" aca="1" ref="N79" ca="1" xml:space="preserve"> IF( ISERROR(INDIRECT(  "'" &amp; $C79 &amp; "'" &amp;  "!"   &amp;  "D" &amp; $L79) ), "n/a", INDIRECT(  "'" &amp; $C79 &amp; "'" &amp;  "!"   &amp;   "D" &amp;  $L79  ) )</f>
        <v>n/a</v>
      </c>
      <c r="O79" s="48" t="str" cm="1">
        <f t="array" aca="1" ref="O79" ca="1" xml:space="preserve"> IF( ISERROR(INDIRECT(  "'" &amp; $C79 &amp; "'" &amp;  "!"   &amp;  "E" &amp; $L79) ), "n/a", INDIRECT(  "'" &amp; $C79 &amp; "'" &amp;  "!"   &amp;   "E" &amp;  $L79  ) )</f>
        <v>n/a</v>
      </c>
      <c r="P79" s="48" t="str" cm="1">
        <f t="array" aca="1" ref="P79" ca="1" xml:space="preserve"> IF( ISERROR(INDIRECT(  "'" &amp; $C79 &amp; "'" &amp;  "!"   &amp;  "F" &amp; $L79) ), "n/a", INDIRECT(  "'" &amp; $C79 &amp; "'" &amp;  "!"   &amp;   "F" &amp;  $L79  ) )</f>
        <v>n/a</v>
      </c>
      <c r="Q79" s="48" t="str" cm="1">
        <f t="array" aca="1" ref="Q79" ca="1" xml:space="preserve"> IF( ISERROR(INDIRECT(  "'" &amp; $C79 &amp; "'" &amp;  "!"   &amp;  "G" &amp; $L79) ), "n/a", INDIRECT(  "'" &amp; $C79 &amp; "'" &amp;  "!"   &amp;   "G" &amp;  $L79  ) )</f>
        <v>n/a</v>
      </c>
      <c r="R79" s="48" t="str" cm="1">
        <f t="array" aca="1" ref="R79" ca="1" xml:space="preserve"> IF( ISERROR(INDIRECT(  "'" &amp; $C79 &amp; "'" &amp;  "!"   &amp;  "H" &amp; $L79) ), "n/a", INDIRECT(  "'" &amp; $C79 &amp; "'" &amp;  "!"   &amp;   "H" &amp;  $L79  ) )</f>
        <v>n/a</v>
      </c>
      <c r="S79" s="48" t="str" cm="1">
        <f t="array" aca="1" ref="S79" ca="1" xml:space="preserve"> IF( ISERROR(INDIRECT(  "'" &amp; $C79 &amp; "'" &amp;  "!"   &amp;  "I" &amp; $L79) ), "n/a", INDIRECT(  "'" &amp; $C79 &amp; "'" &amp;  "!"   &amp;   "I" &amp;  $L79  ) )</f>
        <v>n/a</v>
      </c>
      <c r="T79" s="49" t="str" cm="1">
        <f t="array" aca="1" ref="T79" ca="1" xml:space="preserve"> IF( ISERROR(INDIRECT(  "'" &amp; $C79 &amp; "'" &amp;  "!"   &amp;  "J" &amp; $L79) ), "n/a", INDIRECT(  "'" &amp; $C79 &amp; "'" &amp;  "!"   &amp;   "J" &amp;  $L79  ) )</f>
        <v>n/a</v>
      </c>
      <c r="U79" s="29"/>
      <c r="V79" s="36">
        <f t="shared" si="3"/>
        <v>37</v>
      </c>
      <c r="W79" s="40" t="str">
        <f t="shared" si="7"/>
        <v>2086_08</v>
      </c>
      <c r="X79" s="47" t="str" cm="1">
        <f t="array" aca="1" ref="X79" ca="1" xml:space="preserve"> IF( ISERROR(INDIRECT(  "'" &amp; $C79 &amp; "'" &amp;  "!"   &amp;  "D" &amp; $V79) ), "n/a", INDIRECT(  "'" &amp; $C79 &amp; "'" &amp;  "!"   &amp;   "D" &amp;  $V79  ) )</f>
        <v>n/a</v>
      </c>
      <c r="Y79" s="48" t="str" cm="1">
        <f t="array" aca="1" ref="Y79" ca="1" xml:space="preserve"> IF( ISERROR(INDIRECT(  "'" &amp; $C79 &amp; "'" &amp;  "!"   &amp;  "E" &amp; $V79) ), "n/a", INDIRECT(  "'" &amp; $C79 &amp; "'" &amp;  "!"   &amp;   "E" &amp;  $V79  ) )</f>
        <v>n/a</v>
      </c>
      <c r="Z79" s="48" t="str" cm="1">
        <f t="array" aca="1" ref="Z79" ca="1" xml:space="preserve"> IF( ISERROR(INDIRECT(  "'" &amp; $C79 &amp; "'" &amp;  "!"   &amp;  "F" &amp; $V79) ), "n/a", INDIRECT(  "'" &amp; $C79 &amp; "'" &amp;  "!"   &amp;   "F" &amp;  $V79  ) )</f>
        <v>n/a</v>
      </c>
      <c r="AA79" s="48" t="str" cm="1">
        <f t="array" aca="1" ref="AA79" ca="1" xml:space="preserve"> IF( ISERROR(INDIRECT(  "'" &amp; $C79 &amp; "'" &amp;  "!"   &amp;  "G" &amp; $V79) ), "n/a", INDIRECT(  "'" &amp; $C79 &amp; "'" &amp;  "!"   &amp;   "G" &amp;  $V79  ) )</f>
        <v>n/a</v>
      </c>
      <c r="AB79" s="48" t="str" cm="1">
        <f t="array" aca="1" ref="AB79" ca="1" xml:space="preserve"> IF( ISERROR(INDIRECT(  "'" &amp; $C79 &amp; "'" &amp;  "!"   &amp;  "H" &amp; $V79) ), "n/a", INDIRECT(  "'" &amp; $C79 &amp; "'" &amp;  "!"   &amp;   "H" &amp;  $V79  ) )</f>
        <v>n/a</v>
      </c>
      <c r="AC79" s="48" t="str" cm="1">
        <f t="array" aca="1" ref="AC79" ca="1" xml:space="preserve"> IF( ISERROR(INDIRECT(  "'" &amp; $C79 &amp; "'" &amp;  "!"   &amp;  "I" &amp; $V79) ), "n/a", INDIRECT(  "'" &amp; $C79 &amp; "'" &amp;  "!"   &amp;   "I" &amp;  $V79  ) )</f>
        <v>n/a</v>
      </c>
      <c r="AD79" s="49" t="str" cm="1">
        <f t="array" aca="1" ref="AD79" ca="1" xml:space="preserve"> IF( ISERROR(INDIRECT(  "'" &amp; $C79 &amp; "'" &amp;  "!"   &amp;  "J" &amp; $V79) ), "n/a", INDIRECT(  "'" &amp; $C79 &amp; "'" &amp;  "!"   &amp;   "J" &amp;  $V79  ) )</f>
        <v>n/a</v>
      </c>
      <c r="AE79" s="29"/>
      <c r="AF79" s="29"/>
      <c r="AG79" s="29"/>
    </row>
    <row r="80" spans="1:33" ht="19" customHeight="1" x14ac:dyDescent="0.35">
      <c r="A80" s="29"/>
      <c r="B80" s="36">
        <f t="shared" si="4"/>
        <v>29</v>
      </c>
      <c r="C80" s="42" t="s">
        <v>100</v>
      </c>
      <c r="D80" s="47" t="str" cm="1">
        <f t="array" aca="1" ref="D80" ca="1" xml:space="preserve"> IF( ISERROR(INDIRECT(  "'" &amp; $C80 &amp; "'" &amp;  "!"   &amp;  "D" &amp; $B80) ), "n/a", INDIRECT(  "'" &amp; $C80 &amp; "'" &amp;  "!"   &amp;   "D" &amp;  $B80  ) )</f>
        <v>n/a</v>
      </c>
      <c r="E80" s="48" t="str" cm="1">
        <f t="array" aca="1" ref="E80" ca="1" xml:space="preserve"> IF( ISERROR(INDIRECT(  "'" &amp; $C80 &amp; "'" &amp;  "!"   &amp;  "E" &amp; $B80) ), "n/a", INDIRECT(  "'" &amp; $C80 &amp; "'" &amp;  "!"   &amp;   "E" &amp;  $B80  ) )</f>
        <v>n/a</v>
      </c>
      <c r="F80" s="48" t="str" cm="1">
        <f t="array" aca="1" ref="F80" ca="1" xml:space="preserve"> IF( ISERROR(INDIRECT(  "'" &amp; $C80 &amp; "'" &amp;  "!"   &amp;  "F" &amp; $B80) ), "n/a", INDIRECT(  "'" &amp; $C80 &amp; "'" &amp;  "!"   &amp;   "F" &amp;  $B80  ) )</f>
        <v>n/a</v>
      </c>
      <c r="G80" s="48" t="str" cm="1">
        <f t="array" aca="1" ref="G80" ca="1" xml:space="preserve"> IF( ISERROR(INDIRECT(  "'" &amp; $C80 &amp; "'" &amp;  "!"   &amp;  "G" &amp; $B80) ), "n/a", INDIRECT(  "'" &amp; $C80 &amp; "'" &amp;  "!"   &amp;   "G" &amp;  $B80  ) )</f>
        <v>n/a</v>
      </c>
      <c r="H80" s="48" t="str" cm="1">
        <f t="array" aca="1" ref="H80" ca="1" xml:space="preserve"> IF( ISERROR(INDIRECT(  "'" &amp; $C80 &amp; "'" &amp;  "!"   &amp;  "H" &amp; $B80) ), "n/a", INDIRECT(  "'" &amp; $C80 &amp; "'" &amp;  "!"   &amp;   "H" &amp;  $B80  ) )</f>
        <v>n/a</v>
      </c>
      <c r="I80" s="48" t="str" cm="1">
        <f t="array" aca="1" ref="I80" ca="1" xml:space="preserve"> IF( ISERROR(INDIRECT(  "'" &amp; $C80 &amp; "'" &amp;  "!"   &amp;  "I" &amp; $B80) ), "n/a", INDIRECT(  "'" &amp; $C80 &amp; "'" &amp;  "!"   &amp;   "I" &amp;  $B80  ) )</f>
        <v>n/a</v>
      </c>
      <c r="J80" s="49" t="str" cm="1">
        <f t="array" aca="1" ref="J80" ca="1" xml:space="preserve"> IF( ISERROR(INDIRECT(  "'" &amp; $C80 &amp; "'" &amp;  "!"   &amp;  "J" &amp; $B80) ), "n/a", INDIRECT(  "'" &amp; $C80 &amp; "'" &amp;  "!"   &amp;   "J" &amp;  $B80  ) )</f>
        <v>n/a</v>
      </c>
      <c r="K80" s="29"/>
      <c r="L80" s="36">
        <f t="shared" si="2"/>
        <v>33</v>
      </c>
      <c r="M80" s="40" t="str">
        <f t="shared" si="6"/>
        <v>2086_09</v>
      </c>
      <c r="N80" s="47" t="str" cm="1">
        <f t="array" aca="1" ref="N80" ca="1" xml:space="preserve"> IF( ISERROR(INDIRECT(  "'" &amp; $C80 &amp; "'" &amp;  "!"   &amp;  "D" &amp; $L80) ), "n/a", INDIRECT(  "'" &amp; $C80 &amp; "'" &amp;  "!"   &amp;   "D" &amp;  $L80  ) )</f>
        <v>n/a</v>
      </c>
      <c r="O80" s="48" t="str" cm="1">
        <f t="array" aca="1" ref="O80" ca="1" xml:space="preserve"> IF( ISERROR(INDIRECT(  "'" &amp; $C80 &amp; "'" &amp;  "!"   &amp;  "E" &amp; $L80) ), "n/a", INDIRECT(  "'" &amp; $C80 &amp; "'" &amp;  "!"   &amp;   "E" &amp;  $L80  ) )</f>
        <v>n/a</v>
      </c>
      <c r="P80" s="48" t="str" cm="1">
        <f t="array" aca="1" ref="P80" ca="1" xml:space="preserve"> IF( ISERROR(INDIRECT(  "'" &amp; $C80 &amp; "'" &amp;  "!"   &amp;  "F" &amp; $L80) ), "n/a", INDIRECT(  "'" &amp; $C80 &amp; "'" &amp;  "!"   &amp;   "F" &amp;  $L80  ) )</f>
        <v>n/a</v>
      </c>
      <c r="Q80" s="48" t="str" cm="1">
        <f t="array" aca="1" ref="Q80" ca="1" xml:space="preserve"> IF( ISERROR(INDIRECT(  "'" &amp; $C80 &amp; "'" &amp;  "!"   &amp;  "G" &amp; $L80) ), "n/a", INDIRECT(  "'" &amp; $C80 &amp; "'" &amp;  "!"   &amp;   "G" &amp;  $L80  ) )</f>
        <v>n/a</v>
      </c>
      <c r="R80" s="48" t="str" cm="1">
        <f t="array" aca="1" ref="R80" ca="1" xml:space="preserve"> IF( ISERROR(INDIRECT(  "'" &amp; $C80 &amp; "'" &amp;  "!"   &amp;  "H" &amp; $L80) ), "n/a", INDIRECT(  "'" &amp; $C80 &amp; "'" &amp;  "!"   &amp;   "H" &amp;  $L80  ) )</f>
        <v>n/a</v>
      </c>
      <c r="S80" s="48" t="str" cm="1">
        <f t="array" aca="1" ref="S80" ca="1" xml:space="preserve"> IF( ISERROR(INDIRECT(  "'" &amp; $C80 &amp; "'" &amp;  "!"   &amp;  "I" &amp; $L80) ), "n/a", INDIRECT(  "'" &amp; $C80 &amp; "'" &amp;  "!"   &amp;   "I" &amp;  $L80  ) )</f>
        <v>n/a</v>
      </c>
      <c r="T80" s="49" t="str" cm="1">
        <f t="array" aca="1" ref="T80" ca="1" xml:space="preserve"> IF( ISERROR(INDIRECT(  "'" &amp; $C80 &amp; "'" &amp;  "!"   &amp;  "J" &amp; $L80) ), "n/a", INDIRECT(  "'" &amp; $C80 &amp; "'" &amp;  "!"   &amp;   "J" &amp;  $L80  ) )</f>
        <v>n/a</v>
      </c>
      <c r="U80" s="29"/>
      <c r="V80" s="36">
        <f t="shared" si="3"/>
        <v>37</v>
      </c>
      <c r="W80" s="40" t="str">
        <f t="shared" si="7"/>
        <v>2086_09</v>
      </c>
      <c r="X80" s="47" t="str" cm="1">
        <f t="array" aca="1" ref="X80" ca="1" xml:space="preserve"> IF( ISERROR(INDIRECT(  "'" &amp; $C80 &amp; "'" &amp;  "!"   &amp;  "D" &amp; $V80) ), "n/a", INDIRECT(  "'" &amp; $C80 &amp; "'" &amp;  "!"   &amp;   "D" &amp;  $V80  ) )</f>
        <v>n/a</v>
      </c>
      <c r="Y80" s="48" t="str" cm="1">
        <f t="array" aca="1" ref="Y80" ca="1" xml:space="preserve"> IF( ISERROR(INDIRECT(  "'" &amp; $C80 &amp; "'" &amp;  "!"   &amp;  "E" &amp; $V80) ), "n/a", INDIRECT(  "'" &amp; $C80 &amp; "'" &amp;  "!"   &amp;   "E" &amp;  $V80  ) )</f>
        <v>n/a</v>
      </c>
      <c r="Z80" s="48" t="str" cm="1">
        <f t="array" aca="1" ref="Z80" ca="1" xml:space="preserve"> IF( ISERROR(INDIRECT(  "'" &amp; $C80 &amp; "'" &amp;  "!"   &amp;  "F" &amp; $V80) ), "n/a", INDIRECT(  "'" &amp; $C80 &amp; "'" &amp;  "!"   &amp;   "F" &amp;  $V80  ) )</f>
        <v>n/a</v>
      </c>
      <c r="AA80" s="48" t="str" cm="1">
        <f t="array" aca="1" ref="AA80" ca="1" xml:space="preserve"> IF( ISERROR(INDIRECT(  "'" &amp; $C80 &amp; "'" &amp;  "!"   &amp;  "G" &amp; $V80) ), "n/a", INDIRECT(  "'" &amp; $C80 &amp; "'" &amp;  "!"   &amp;   "G" &amp;  $V80  ) )</f>
        <v>n/a</v>
      </c>
      <c r="AB80" s="48" t="str" cm="1">
        <f t="array" aca="1" ref="AB80" ca="1" xml:space="preserve"> IF( ISERROR(INDIRECT(  "'" &amp; $C80 &amp; "'" &amp;  "!"   &amp;  "H" &amp; $V80) ), "n/a", INDIRECT(  "'" &amp; $C80 &amp; "'" &amp;  "!"   &amp;   "H" &amp;  $V80  ) )</f>
        <v>n/a</v>
      </c>
      <c r="AC80" s="48" t="str" cm="1">
        <f t="array" aca="1" ref="AC80" ca="1" xml:space="preserve"> IF( ISERROR(INDIRECT(  "'" &amp; $C80 &amp; "'" &amp;  "!"   &amp;  "I" &amp; $V80) ), "n/a", INDIRECT(  "'" &amp; $C80 &amp; "'" &amp;  "!"   &amp;   "I" &amp;  $V80  ) )</f>
        <v>n/a</v>
      </c>
      <c r="AD80" s="49" t="str" cm="1">
        <f t="array" aca="1" ref="AD80" ca="1" xml:space="preserve"> IF( ISERROR(INDIRECT(  "'" &amp; $C80 &amp; "'" &amp;  "!"   &amp;  "J" &amp; $V80) ), "n/a", INDIRECT(  "'" &amp; $C80 &amp; "'" &amp;  "!"   &amp;   "J" &amp;  $V80  ) )</f>
        <v>n/a</v>
      </c>
      <c r="AE80" s="29"/>
      <c r="AF80" s="29"/>
      <c r="AG80" s="29"/>
    </row>
    <row r="81" spans="1:33" ht="19" customHeight="1" x14ac:dyDescent="0.35">
      <c r="A81" s="29"/>
      <c r="B81" s="36">
        <f t="shared" si="4"/>
        <v>29</v>
      </c>
      <c r="C81" s="40" t="s">
        <v>101</v>
      </c>
      <c r="D81" s="47" t="str" cm="1">
        <f t="array" aca="1" ref="D81" ca="1" xml:space="preserve"> IF( ISERROR(INDIRECT(  "'" &amp; $C81 &amp; "'" &amp;  "!"   &amp;  "D" &amp; $B81) ), "n/a", INDIRECT(  "'" &amp; $C81 &amp; "'" &amp;  "!"   &amp;   "D" &amp;  $B81  ) )</f>
        <v>n/a</v>
      </c>
      <c r="E81" s="48" t="str" cm="1">
        <f t="array" aca="1" ref="E81" ca="1" xml:space="preserve"> IF( ISERROR(INDIRECT(  "'" &amp; $C81 &amp; "'" &amp;  "!"   &amp;  "E" &amp; $B81) ), "n/a", INDIRECT(  "'" &amp; $C81 &amp; "'" &amp;  "!"   &amp;   "E" &amp;  $B81  ) )</f>
        <v>n/a</v>
      </c>
      <c r="F81" s="48" t="str" cm="1">
        <f t="array" aca="1" ref="F81" ca="1" xml:space="preserve"> IF( ISERROR(INDIRECT(  "'" &amp; $C81 &amp; "'" &amp;  "!"   &amp;  "F" &amp; $B81) ), "n/a", INDIRECT(  "'" &amp; $C81 &amp; "'" &amp;  "!"   &amp;   "F" &amp;  $B81  ) )</f>
        <v>n/a</v>
      </c>
      <c r="G81" s="48" t="str" cm="1">
        <f t="array" aca="1" ref="G81" ca="1" xml:space="preserve"> IF( ISERROR(INDIRECT(  "'" &amp; $C81 &amp; "'" &amp;  "!"   &amp;  "G" &amp; $B81) ), "n/a", INDIRECT(  "'" &amp; $C81 &amp; "'" &amp;  "!"   &amp;   "G" &amp;  $B81  ) )</f>
        <v>n/a</v>
      </c>
      <c r="H81" s="48" t="str" cm="1">
        <f t="array" aca="1" ref="H81" ca="1" xml:space="preserve"> IF( ISERROR(INDIRECT(  "'" &amp; $C81 &amp; "'" &amp;  "!"   &amp;  "H" &amp; $B81) ), "n/a", INDIRECT(  "'" &amp; $C81 &amp; "'" &amp;  "!"   &amp;   "H" &amp;  $B81  ) )</f>
        <v>n/a</v>
      </c>
      <c r="I81" s="48" t="str" cm="1">
        <f t="array" aca="1" ref="I81" ca="1" xml:space="preserve"> IF( ISERROR(INDIRECT(  "'" &amp; $C81 &amp; "'" &amp;  "!"   &amp;  "I" &amp; $B81) ), "n/a", INDIRECT(  "'" &amp; $C81 &amp; "'" &amp;  "!"   &amp;   "I" &amp;  $B81  ) )</f>
        <v>n/a</v>
      </c>
      <c r="J81" s="49" t="str" cm="1">
        <f t="array" aca="1" ref="J81" ca="1" xml:space="preserve"> IF( ISERROR(INDIRECT(  "'" &amp; $C81 &amp; "'" &amp;  "!"   &amp;  "J" &amp; $B81) ), "n/a", INDIRECT(  "'" &amp; $C81 &amp; "'" &amp;  "!"   &amp;   "J" &amp;  $B81  ) )</f>
        <v>n/a</v>
      </c>
      <c r="K81" s="29"/>
      <c r="L81" s="36">
        <f t="shared" si="2"/>
        <v>33</v>
      </c>
      <c r="M81" s="40" t="str">
        <f t="shared" si="6"/>
        <v>2086_10</v>
      </c>
      <c r="N81" s="47" t="str" cm="1">
        <f t="array" aca="1" ref="N81" ca="1" xml:space="preserve"> IF( ISERROR(INDIRECT(  "'" &amp; $C81 &amp; "'" &amp;  "!"   &amp;  "D" &amp; $L81) ), "n/a", INDIRECT(  "'" &amp; $C81 &amp; "'" &amp;  "!"   &amp;   "D" &amp;  $L81  ) )</f>
        <v>n/a</v>
      </c>
      <c r="O81" s="48" t="str" cm="1">
        <f t="array" aca="1" ref="O81" ca="1" xml:space="preserve"> IF( ISERROR(INDIRECT(  "'" &amp; $C81 &amp; "'" &amp;  "!"   &amp;  "E" &amp; $L81) ), "n/a", INDIRECT(  "'" &amp; $C81 &amp; "'" &amp;  "!"   &amp;   "E" &amp;  $L81  ) )</f>
        <v>n/a</v>
      </c>
      <c r="P81" s="48" t="str" cm="1">
        <f t="array" aca="1" ref="P81" ca="1" xml:space="preserve"> IF( ISERROR(INDIRECT(  "'" &amp; $C81 &amp; "'" &amp;  "!"   &amp;  "F" &amp; $L81) ), "n/a", INDIRECT(  "'" &amp; $C81 &amp; "'" &amp;  "!"   &amp;   "F" &amp;  $L81  ) )</f>
        <v>n/a</v>
      </c>
      <c r="Q81" s="48" t="str" cm="1">
        <f t="array" aca="1" ref="Q81" ca="1" xml:space="preserve"> IF( ISERROR(INDIRECT(  "'" &amp; $C81 &amp; "'" &amp;  "!"   &amp;  "G" &amp; $L81) ), "n/a", INDIRECT(  "'" &amp; $C81 &amp; "'" &amp;  "!"   &amp;   "G" &amp;  $L81  ) )</f>
        <v>n/a</v>
      </c>
      <c r="R81" s="48" t="str" cm="1">
        <f t="array" aca="1" ref="R81" ca="1" xml:space="preserve"> IF( ISERROR(INDIRECT(  "'" &amp; $C81 &amp; "'" &amp;  "!"   &amp;  "H" &amp; $L81) ), "n/a", INDIRECT(  "'" &amp; $C81 &amp; "'" &amp;  "!"   &amp;   "H" &amp;  $L81  ) )</f>
        <v>n/a</v>
      </c>
      <c r="S81" s="48" t="str" cm="1">
        <f t="array" aca="1" ref="S81" ca="1" xml:space="preserve"> IF( ISERROR(INDIRECT(  "'" &amp; $C81 &amp; "'" &amp;  "!"   &amp;  "I" &amp; $L81) ), "n/a", INDIRECT(  "'" &amp; $C81 &amp; "'" &amp;  "!"   &amp;   "I" &amp;  $L81  ) )</f>
        <v>n/a</v>
      </c>
      <c r="T81" s="49" t="str" cm="1">
        <f t="array" aca="1" ref="T81" ca="1" xml:space="preserve"> IF( ISERROR(INDIRECT(  "'" &amp; $C81 &amp; "'" &amp;  "!"   &amp;  "J" &amp; $L81) ), "n/a", INDIRECT(  "'" &amp; $C81 &amp; "'" &amp;  "!"   &amp;   "J" &amp;  $L81  ) )</f>
        <v>n/a</v>
      </c>
      <c r="U81" s="29"/>
      <c r="V81" s="36">
        <f t="shared" si="3"/>
        <v>37</v>
      </c>
      <c r="W81" s="40" t="str">
        <f t="shared" si="7"/>
        <v>2086_10</v>
      </c>
      <c r="X81" s="47" t="str" cm="1">
        <f t="array" aca="1" ref="X81" ca="1" xml:space="preserve"> IF( ISERROR(INDIRECT(  "'" &amp; $C81 &amp; "'" &amp;  "!"   &amp;  "D" &amp; $V81) ), "n/a", INDIRECT(  "'" &amp; $C81 &amp; "'" &amp;  "!"   &amp;   "D" &amp;  $V81  ) )</f>
        <v>n/a</v>
      </c>
      <c r="Y81" s="48" t="str" cm="1">
        <f t="array" aca="1" ref="Y81" ca="1" xml:space="preserve"> IF( ISERROR(INDIRECT(  "'" &amp; $C81 &amp; "'" &amp;  "!"   &amp;  "E" &amp; $V81) ), "n/a", INDIRECT(  "'" &amp; $C81 &amp; "'" &amp;  "!"   &amp;   "E" &amp;  $V81  ) )</f>
        <v>n/a</v>
      </c>
      <c r="Z81" s="48" t="str" cm="1">
        <f t="array" aca="1" ref="Z81" ca="1" xml:space="preserve"> IF( ISERROR(INDIRECT(  "'" &amp; $C81 &amp; "'" &amp;  "!"   &amp;  "F" &amp; $V81) ), "n/a", INDIRECT(  "'" &amp; $C81 &amp; "'" &amp;  "!"   &amp;   "F" &amp;  $V81  ) )</f>
        <v>n/a</v>
      </c>
      <c r="AA81" s="48" t="str" cm="1">
        <f t="array" aca="1" ref="AA81" ca="1" xml:space="preserve"> IF( ISERROR(INDIRECT(  "'" &amp; $C81 &amp; "'" &amp;  "!"   &amp;  "G" &amp; $V81) ), "n/a", INDIRECT(  "'" &amp; $C81 &amp; "'" &amp;  "!"   &amp;   "G" &amp;  $V81  ) )</f>
        <v>n/a</v>
      </c>
      <c r="AB81" s="48" t="str" cm="1">
        <f t="array" aca="1" ref="AB81" ca="1" xml:space="preserve"> IF( ISERROR(INDIRECT(  "'" &amp; $C81 &amp; "'" &amp;  "!"   &amp;  "H" &amp; $V81) ), "n/a", INDIRECT(  "'" &amp; $C81 &amp; "'" &amp;  "!"   &amp;   "H" &amp;  $V81  ) )</f>
        <v>n/a</v>
      </c>
      <c r="AC81" s="48" t="str" cm="1">
        <f t="array" aca="1" ref="AC81" ca="1" xml:space="preserve"> IF( ISERROR(INDIRECT(  "'" &amp; $C81 &amp; "'" &amp;  "!"   &amp;  "I" &amp; $V81) ), "n/a", INDIRECT(  "'" &amp; $C81 &amp; "'" &amp;  "!"   &amp;   "I" &amp;  $V81  ) )</f>
        <v>n/a</v>
      </c>
      <c r="AD81" s="49" t="str" cm="1">
        <f t="array" aca="1" ref="AD81" ca="1" xml:space="preserve"> IF( ISERROR(INDIRECT(  "'" &amp; $C81 &amp; "'" &amp;  "!"   &amp;  "J" &amp; $V81) ), "n/a", INDIRECT(  "'" &amp; $C81 &amp; "'" &amp;  "!"   &amp;   "J" &amp;  $V81  ) )</f>
        <v>n/a</v>
      </c>
      <c r="AE81" s="29"/>
      <c r="AF81" s="29"/>
      <c r="AG81" s="29"/>
    </row>
    <row r="82" spans="1:33" ht="19" customHeight="1" x14ac:dyDescent="0.35">
      <c r="A82" s="29"/>
      <c r="B82" s="36">
        <f t="shared" si="4"/>
        <v>29</v>
      </c>
      <c r="C82" s="42" t="s">
        <v>102</v>
      </c>
      <c r="D82" s="47" t="str" cm="1">
        <f t="array" aca="1" ref="D82" ca="1" xml:space="preserve"> IF( ISERROR(INDIRECT(  "'" &amp; $C82 &amp; "'" &amp;  "!"   &amp;  "D" &amp; $B82) ), "n/a", INDIRECT(  "'" &amp; $C82 &amp; "'" &amp;  "!"   &amp;   "D" &amp;  $B82  ) )</f>
        <v>n/a</v>
      </c>
      <c r="E82" s="48" t="str" cm="1">
        <f t="array" aca="1" ref="E82" ca="1" xml:space="preserve"> IF( ISERROR(INDIRECT(  "'" &amp; $C82 &amp; "'" &amp;  "!"   &amp;  "E" &amp; $B82) ), "n/a", INDIRECT(  "'" &amp; $C82 &amp; "'" &amp;  "!"   &amp;   "E" &amp;  $B82  ) )</f>
        <v>n/a</v>
      </c>
      <c r="F82" s="48" t="str" cm="1">
        <f t="array" aca="1" ref="F82" ca="1" xml:space="preserve"> IF( ISERROR(INDIRECT(  "'" &amp; $C82 &amp; "'" &amp;  "!"   &amp;  "F" &amp; $B82) ), "n/a", INDIRECT(  "'" &amp; $C82 &amp; "'" &amp;  "!"   &amp;   "F" &amp;  $B82  ) )</f>
        <v>n/a</v>
      </c>
      <c r="G82" s="48" t="str" cm="1">
        <f t="array" aca="1" ref="G82" ca="1" xml:space="preserve"> IF( ISERROR(INDIRECT(  "'" &amp; $C82 &amp; "'" &amp;  "!"   &amp;  "G" &amp; $B82) ), "n/a", INDIRECT(  "'" &amp; $C82 &amp; "'" &amp;  "!"   &amp;   "G" &amp;  $B82  ) )</f>
        <v>n/a</v>
      </c>
      <c r="H82" s="48" t="str" cm="1">
        <f t="array" aca="1" ref="H82" ca="1" xml:space="preserve"> IF( ISERROR(INDIRECT(  "'" &amp; $C82 &amp; "'" &amp;  "!"   &amp;  "H" &amp; $B82) ), "n/a", INDIRECT(  "'" &amp; $C82 &amp; "'" &amp;  "!"   &amp;   "H" &amp;  $B82  ) )</f>
        <v>n/a</v>
      </c>
      <c r="I82" s="48" t="str" cm="1">
        <f t="array" aca="1" ref="I82" ca="1" xml:space="preserve"> IF( ISERROR(INDIRECT(  "'" &amp; $C82 &amp; "'" &amp;  "!"   &amp;  "I" &amp; $B82) ), "n/a", INDIRECT(  "'" &amp; $C82 &amp; "'" &amp;  "!"   &amp;   "I" &amp;  $B82  ) )</f>
        <v>n/a</v>
      </c>
      <c r="J82" s="49" t="str" cm="1">
        <f t="array" aca="1" ref="J82" ca="1" xml:space="preserve"> IF( ISERROR(INDIRECT(  "'" &amp; $C82 &amp; "'" &amp;  "!"   &amp;  "J" &amp; $B82) ), "n/a", INDIRECT(  "'" &amp; $C82 &amp; "'" &amp;  "!"   &amp;   "J" &amp;  $B82  ) )</f>
        <v>n/a</v>
      </c>
      <c r="K82" s="29"/>
      <c r="L82" s="36">
        <f t="shared" si="2"/>
        <v>33</v>
      </c>
      <c r="M82" s="40" t="str">
        <f t="shared" si="6"/>
        <v>2086_11</v>
      </c>
      <c r="N82" s="47" t="str" cm="1">
        <f t="array" aca="1" ref="N82" ca="1" xml:space="preserve"> IF( ISERROR(INDIRECT(  "'" &amp; $C82 &amp; "'" &amp;  "!"   &amp;  "D" &amp; $L82) ), "n/a", INDIRECT(  "'" &amp; $C82 &amp; "'" &amp;  "!"   &amp;   "D" &amp;  $L82  ) )</f>
        <v>n/a</v>
      </c>
      <c r="O82" s="48" t="str" cm="1">
        <f t="array" aca="1" ref="O82" ca="1" xml:space="preserve"> IF( ISERROR(INDIRECT(  "'" &amp; $C82 &amp; "'" &amp;  "!"   &amp;  "E" &amp; $L82) ), "n/a", INDIRECT(  "'" &amp; $C82 &amp; "'" &amp;  "!"   &amp;   "E" &amp;  $L82  ) )</f>
        <v>n/a</v>
      </c>
      <c r="P82" s="48" t="str" cm="1">
        <f t="array" aca="1" ref="P82" ca="1" xml:space="preserve"> IF( ISERROR(INDIRECT(  "'" &amp; $C82 &amp; "'" &amp;  "!"   &amp;  "F" &amp; $L82) ), "n/a", INDIRECT(  "'" &amp; $C82 &amp; "'" &amp;  "!"   &amp;   "F" &amp;  $L82  ) )</f>
        <v>n/a</v>
      </c>
      <c r="Q82" s="48" t="str" cm="1">
        <f t="array" aca="1" ref="Q82" ca="1" xml:space="preserve"> IF( ISERROR(INDIRECT(  "'" &amp; $C82 &amp; "'" &amp;  "!"   &amp;  "G" &amp; $L82) ), "n/a", INDIRECT(  "'" &amp; $C82 &amp; "'" &amp;  "!"   &amp;   "G" &amp;  $L82  ) )</f>
        <v>n/a</v>
      </c>
      <c r="R82" s="48" t="str" cm="1">
        <f t="array" aca="1" ref="R82" ca="1" xml:space="preserve"> IF( ISERROR(INDIRECT(  "'" &amp; $C82 &amp; "'" &amp;  "!"   &amp;  "H" &amp; $L82) ), "n/a", INDIRECT(  "'" &amp; $C82 &amp; "'" &amp;  "!"   &amp;   "H" &amp;  $L82  ) )</f>
        <v>n/a</v>
      </c>
      <c r="S82" s="48" t="str" cm="1">
        <f t="array" aca="1" ref="S82" ca="1" xml:space="preserve"> IF( ISERROR(INDIRECT(  "'" &amp; $C82 &amp; "'" &amp;  "!"   &amp;  "I" &amp; $L82) ), "n/a", INDIRECT(  "'" &amp; $C82 &amp; "'" &amp;  "!"   &amp;   "I" &amp;  $L82  ) )</f>
        <v>n/a</v>
      </c>
      <c r="T82" s="49" t="str" cm="1">
        <f t="array" aca="1" ref="T82" ca="1" xml:space="preserve"> IF( ISERROR(INDIRECT(  "'" &amp; $C82 &amp; "'" &amp;  "!"   &amp;  "J" &amp; $L82) ), "n/a", INDIRECT(  "'" &amp; $C82 &amp; "'" &amp;  "!"   &amp;   "J" &amp;  $L82  ) )</f>
        <v>n/a</v>
      </c>
      <c r="U82" s="29"/>
      <c r="V82" s="36">
        <f t="shared" si="3"/>
        <v>37</v>
      </c>
      <c r="W82" s="40" t="str">
        <f t="shared" si="7"/>
        <v>2086_11</v>
      </c>
      <c r="X82" s="47" t="str" cm="1">
        <f t="array" aca="1" ref="X82" ca="1" xml:space="preserve"> IF( ISERROR(INDIRECT(  "'" &amp; $C82 &amp; "'" &amp;  "!"   &amp;  "D" &amp; $V82) ), "n/a", INDIRECT(  "'" &amp; $C82 &amp; "'" &amp;  "!"   &amp;   "D" &amp;  $V82  ) )</f>
        <v>n/a</v>
      </c>
      <c r="Y82" s="48" t="str" cm="1">
        <f t="array" aca="1" ref="Y82" ca="1" xml:space="preserve"> IF( ISERROR(INDIRECT(  "'" &amp; $C82 &amp; "'" &amp;  "!"   &amp;  "E" &amp; $V82) ), "n/a", INDIRECT(  "'" &amp; $C82 &amp; "'" &amp;  "!"   &amp;   "E" &amp;  $V82  ) )</f>
        <v>n/a</v>
      </c>
      <c r="Z82" s="48" t="str" cm="1">
        <f t="array" aca="1" ref="Z82" ca="1" xml:space="preserve"> IF( ISERROR(INDIRECT(  "'" &amp; $C82 &amp; "'" &amp;  "!"   &amp;  "F" &amp; $V82) ), "n/a", INDIRECT(  "'" &amp; $C82 &amp; "'" &amp;  "!"   &amp;   "F" &amp;  $V82  ) )</f>
        <v>n/a</v>
      </c>
      <c r="AA82" s="48" t="str" cm="1">
        <f t="array" aca="1" ref="AA82" ca="1" xml:space="preserve"> IF( ISERROR(INDIRECT(  "'" &amp; $C82 &amp; "'" &amp;  "!"   &amp;  "G" &amp; $V82) ), "n/a", INDIRECT(  "'" &amp; $C82 &amp; "'" &amp;  "!"   &amp;   "G" &amp;  $V82  ) )</f>
        <v>n/a</v>
      </c>
      <c r="AB82" s="48" t="str" cm="1">
        <f t="array" aca="1" ref="AB82" ca="1" xml:space="preserve"> IF( ISERROR(INDIRECT(  "'" &amp; $C82 &amp; "'" &amp;  "!"   &amp;  "H" &amp; $V82) ), "n/a", INDIRECT(  "'" &amp; $C82 &amp; "'" &amp;  "!"   &amp;   "H" &amp;  $V82  ) )</f>
        <v>n/a</v>
      </c>
      <c r="AC82" s="48" t="str" cm="1">
        <f t="array" aca="1" ref="AC82" ca="1" xml:space="preserve"> IF( ISERROR(INDIRECT(  "'" &amp; $C82 &amp; "'" &amp;  "!"   &amp;  "I" &amp; $V82) ), "n/a", INDIRECT(  "'" &amp; $C82 &amp; "'" &amp;  "!"   &amp;   "I" &amp;  $V82  ) )</f>
        <v>n/a</v>
      </c>
      <c r="AD82" s="49" t="str" cm="1">
        <f t="array" aca="1" ref="AD82" ca="1" xml:space="preserve"> IF( ISERROR(INDIRECT(  "'" &amp; $C82 &amp; "'" &amp;  "!"   &amp;  "J" &amp; $V82) ), "n/a", INDIRECT(  "'" &amp; $C82 &amp; "'" &amp;  "!"   &amp;   "J" &amp;  $V82  ) )</f>
        <v>n/a</v>
      </c>
      <c r="AE82" s="29"/>
      <c r="AF82" s="29"/>
      <c r="AG82" s="29"/>
    </row>
    <row r="83" spans="1:33" ht="19" customHeight="1" x14ac:dyDescent="0.35">
      <c r="A83" s="29"/>
      <c r="B83" s="36">
        <f t="shared" si="4"/>
        <v>29</v>
      </c>
      <c r="C83" s="41" t="s">
        <v>103</v>
      </c>
      <c r="D83" s="50" t="str" cm="1">
        <f t="array" aca="1" ref="D83" ca="1" xml:space="preserve"> IF( ISERROR(INDIRECT(  "'" &amp; $C83 &amp; "'" &amp;  "!"   &amp;  "D" &amp; $B83) ), "n/a", INDIRECT(  "'" &amp; $C83 &amp; "'" &amp;  "!"   &amp;   "D" &amp;  $B83  ) )</f>
        <v>n/a</v>
      </c>
      <c r="E83" s="51" t="str" cm="1">
        <f t="array" aca="1" ref="E83" ca="1" xml:space="preserve"> IF( ISERROR(INDIRECT(  "'" &amp; $C83 &amp; "'" &amp;  "!"   &amp;  "E" &amp; $B83) ), "n/a", INDIRECT(  "'" &amp; $C83 &amp; "'" &amp;  "!"   &amp;   "E" &amp;  $B83  ) )</f>
        <v>n/a</v>
      </c>
      <c r="F83" s="51" t="str" cm="1">
        <f t="array" aca="1" ref="F83" ca="1" xml:space="preserve"> IF( ISERROR(INDIRECT(  "'" &amp; $C83 &amp; "'" &amp;  "!"   &amp;  "F" &amp; $B83) ), "n/a", INDIRECT(  "'" &amp; $C83 &amp; "'" &amp;  "!"   &amp;   "F" &amp;  $B83  ) )</f>
        <v>n/a</v>
      </c>
      <c r="G83" s="51" t="str" cm="1">
        <f t="array" aca="1" ref="G83" ca="1" xml:space="preserve"> IF( ISERROR(INDIRECT(  "'" &amp; $C83 &amp; "'" &amp;  "!"   &amp;  "G" &amp; $B83) ), "n/a", INDIRECT(  "'" &amp; $C83 &amp; "'" &amp;  "!"   &amp;   "G" &amp;  $B83  ) )</f>
        <v>n/a</v>
      </c>
      <c r="H83" s="51" t="str" cm="1">
        <f t="array" aca="1" ref="H83" ca="1" xml:space="preserve"> IF( ISERROR(INDIRECT(  "'" &amp; $C83 &amp; "'" &amp;  "!"   &amp;  "H" &amp; $B83) ), "n/a", INDIRECT(  "'" &amp; $C83 &amp; "'" &amp;  "!"   &amp;   "H" &amp;  $B83  ) )</f>
        <v>n/a</v>
      </c>
      <c r="I83" s="51" t="str" cm="1">
        <f t="array" aca="1" ref="I83" ca="1" xml:space="preserve"> IF( ISERROR(INDIRECT(  "'" &amp; $C83 &amp; "'" &amp;  "!"   &amp;  "I" &amp; $B83) ), "n/a", INDIRECT(  "'" &amp; $C83 &amp; "'" &amp;  "!"   &amp;   "I" &amp;  $B83  ) )</f>
        <v>n/a</v>
      </c>
      <c r="J83" s="52" t="str" cm="1">
        <f t="array" aca="1" ref="J83" ca="1" xml:space="preserve"> IF( ISERROR(INDIRECT(  "'" &amp; $C83 &amp; "'" &amp;  "!"   &amp;  "J" &amp; $B83) ), "n/a", INDIRECT(  "'" &amp; $C83 &amp; "'" &amp;  "!"   &amp;   "J" &amp;  $B83  ) )</f>
        <v>n/a</v>
      </c>
      <c r="K83" s="29"/>
      <c r="L83" s="36">
        <f t="shared" si="2"/>
        <v>33</v>
      </c>
      <c r="M83" s="41" t="str">
        <f t="shared" si="6"/>
        <v>2086_12</v>
      </c>
      <c r="N83" s="50" t="str" cm="1">
        <f t="array" aca="1" ref="N83" ca="1" xml:space="preserve"> IF( ISERROR(INDIRECT(  "'" &amp; $C83 &amp; "'" &amp;  "!"   &amp;  "D" &amp; $L83) ), "n/a", INDIRECT(  "'" &amp; $C83 &amp; "'" &amp;  "!"   &amp;   "D" &amp;  $L83  ) )</f>
        <v>n/a</v>
      </c>
      <c r="O83" s="51" t="str" cm="1">
        <f t="array" aca="1" ref="O83" ca="1" xml:space="preserve"> IF( ISERROR(INDIRECT(  "'" &amp; $C83 &amp; "'" &amp;  "!"   &amp;  "E" &amp; $L83) ), "n/a", INDIRECT(  "'" &amp; $C83 &amp; "'" &amp;  "!"   &amp;   "E" &amp;  $L83  ) )</f>
        <v>n/a</v>
      </c>
      <c r="P83" s="51" t="str" cm="1">
        <f t="array" aca="1" ref="P83" ca="1" xml:space="preserve"> IF( ISERROR(INDIRECT(  "'" &amp; $C83 &amp; "'" &amp;  "!"   &amp;  "F" &amp; $L83) ), "n/a", INDIRECT(  "'" &amp; $C83 &amp; "'" &amp;  "!"   &amp;   "F" &amp;  $L83  ) )</f>
        <v>n/a</v>
      </c>
      <c r="Q83" s="51" t="str" cm="1">
        <f t="array" aca="1" ref="Q83" ca="1" xml:space="preserve"> IF( ISERROR(INDIRECT(  "'" &amp; $C83 &amp; "'" &amp;  "!"   &amp;  "G" &amp; $L83) ), "n/a", INDIRECT(  "'" &amp; $C83 &amp; "'" &amp;  "!"   &amp;   "G" &amp;  $L83  ) )</f>
        <v>n/a</v>
      </c>
      <c r="R83" s="51" t="str" cm="1">
        <f t="array" aca="1" ref="R83" ca="1" xml:space="preserve"> IF( ISERROR(INDIRECT(  "'" &amp; $C83 &amp; "'" &amp;  "!"   &amp;  "H" &amp; $L83) ), "n/a", INDIRECT(  "'" &amp; $C83 &amp; "'" &amp;  "!"   &amp;   "H" &amp;  $L83  ) )</f>
        <v>n/a</v>
      </c>
      <c r="S83" s="51" t="str" cm="1">
        <f t="array" aca="1" ref="S83" ca="1" xml:space="preserve"> IF( ISERROR(INDIRECT(  "'" &amp; $C83 &amp; "'" &amp;  "!"   &amp;  "I" &amp; $L83) ), "n/a", INDIRECT(  "'" &amp; $C83 &amp; "'" &amp;  "!"   &amp;   "I" &amp;  $L83  ) )</f>
        <v>n/a</v>
      </c>
      <c r="T83" s="52" t="str" cm="1">
        <f t="array" aca="1" ref="T83" ca="1" xml:space="preserve"> IF( ISERROR(INDIRECT(  "'" &amp; $C83 &amp; "'" &amp;  "!"   &amp;  "J" &amp; $L83) ), "n/a", INDIRECT(  "'" &amp; $C83 &amp; "'" &amp;  "!"   &amp;   "J" &amp;  $L83  ) )</f>
        <v>n/a</v>
      </c>
      <c r="U83" s="29"/>
      <c r="V83" s="36">
        <f t="shared" si="3"/>
        <v>37</v>
      </c>
      <c r="W83" s="41" t="str">
        <f t="shared" si="7"/>
        <v>2086_12</v>
      </c>
      <c r="X83" s="50" t="str" cm="1">
        <f t="array" aca="1" ref="X83" ca="1" xml:space="preserve"> IF( ISERROR(INDIRECT(  "'" &amp; $C83 &amp; "'" &amp;  "!"   &amp;  "D" &amp; $V83) ), "n/a", INDIRECT(  "'" &amp; $C83 &amp; "'" &amp;  "!"   &amp;   "D" &amp;  $V83  ) )</f>
        <v>n/a</v>
      </c>
      <c r="Y83" s="51" t="str" cm="1">
        <f t="array" aca="1" ref="Y83" ca="1" xml:space="preserve"> IF( ISERROR(INDIRECT(  "'" &amp; $C83 &amp; "'" &amp;  "!"   &amp;  "E" &amp; $V83) ), "n/a", INDIRECT(  "'" &amp; $C83 &amp; "'" &amp;  "!"   &amp;   "E" &amp;  $V83  ) )</f>
        <v>n/a</v>
      </c>
      <c r="Z83" s="51" t="str" cm="1">
        <f t="array" aca="1" ref="Z83" ca="1" xml:space="preserve"> IF( ISERROR(INDIRECT(  "'" &amp; $C83 &amp; "'" &amp;  "!"   &amp;  "F" &amp; $V83) ), "n/a", INDIRECT(  "'" &amp; $C83 &amp; "'" &amp;  "!"   &amp;   "F" &amp;  $V83  ) )</f>
        <v>n/a</v>
      </c>
      <c r="AA83" s="51" t="str" cm="1">
        <f t="array" aca="1" ref="AA83" ca="1" xml:space="preserve"> IF( ISERROR(INDIRECT(  "'" &amp; $C83 &amp; "'" &amp;  "!"   &amp;  "G" &amp; $V83) ), "n/a", INDIRECT(  "'" &amp; $C83 &amp; "'" &amp;  "!"   &amp;   "G" &amp;  $V83  ) )</f>
        <v>n/a</v>
      </c>
      <c r="AB83" s="51" t="str" cm="1">
        <f t="array" aca="1" ref="AB83" ca="1" xml:space="preserve"> IF( ISERROR(INDIRECT(  "'" &amp; $C83 &amp; "'" &amp;  "!"   &amp;  "H" &amp; $V83) ), "n/a", INDIRECT(  "'" &amp; $C83 &amp; "'" &amp;  "!"   &amp;   "H" &amp;  $V83  ) )</f>
        <v>n/a</v>
      </c>
      <c r="AC83" s="51" t="str" cm="1">
        <f t="array" aca="1" ref="AC83" ca="1" xml:space="preserve"> IF( ISERROR(INDIRECT(  "'" &amp; $C83 &amp; "'" &amp;  "!"   &amp;  "I" &amp; $V83) ), "n/a", INDIRECT(  "'" &amp; $C83 &amp; "'" &amp;  "!"   &amp;   "I" &amp;  $V83  ) )</f>
        <v>n/a</v>
      </c>
      <c r="AD83" s="52" t="str" cm="1">
        <f t="array" aca="1" ref="AD83" ca="1" xml:space="preserve"> IF( ISERROR(INDIRECT(  "'" &amp; $C83 &amp; "'" &amp;  "!"   &amp;  "J" &amp; $V83) ), "n/a", INDIRECT(  "'" &amp; $C83 &amp; "'" &amp;  "!"   &amp;   "J" &amp;  $V83  ) )</f>
        <v>n/a</v>
      </c>
      <c r="AE83" s="29"/>
      <c r="AF83" s="29"/>
      <c r="AG83" s="29"/>
    </row>
    <row r="84" spans="1:33" ht="19" customHeight="1" x14ac:dyDescent="0.35">
      <c r="A84" s="29"/>
      <c r="B84" s="36">
        <f t="shared" si="4"/>
        <v>29</v>
      </c>
      <c r="C84" s="42" t="s">
        <v>105</v>
      </c>
      <c r="D84" s="53" t="str" cm="1">
        <f t="array" aca="1" ref="D84" ca="1" xml:space="preserve"> IF( ISERROR(INDIRECT(  "'" &amp; $C84 &amp; "'" &amp;  "!"   &amp;  "D" &amp; $B84) ), "n/a", INDIRECT(  "'" &amp; $C84 &amp; "'" &amp;  "!"   &amp;   "D" &amp;  $B84  ) )</f>
        <v>n/a</v>
      </c>
      <c r="E84" s="54" t="str" cm="1">
        <f t="array" aca="1" ref="E84" ca="1" xml:space="preserve"> IF( ISERROR(INDIRECT(  "'" &amp; $C84 &amp; "'" &amp;  "!"   &amp;  "E" &amp; $B84) ), "n/a", INDIRECT(  "'" &amp; $C84 &amp; "'" &amp;  "!"   &amp;   "E" &amp;  $B84  ) )</f>
        <v>n/a</v>
      </c>
      <c r="F84" s="54" t="str" cm="1">
        <f t="array" aca="1" ref="F84" ca="1" xml:space="preserve"> IF( ISERROR(INDIRECT(  "'" &amp; $C84 &amp; "'" &amp;  "!"   &amp;  "F" &amp; $B84) ), "n/a", INDIRECT(  "'" &amp; $C84 &amp; "'" &amp;  "!"   &amp;   "F" &amp;  $B84  ) )</f>
        <v>n/a</v>
      </c>
      <c r="G84" s="54" t="str" cm="1">
        <f t="array" aca="1" ref="G84" ca="1" xml:space="preserve"> IF( ISERROR(INDIRECT(  "'" &amp; $C84 &amp; "'" &amp;  "!"   &amp;  "G" &amp; $B84) ), "n/a", INDIRECT(  "'" &amp; $C84 &amp; "'" &amp;  "!"   &amp;   "G" &amp;  $B84  ) )</f>
        <v>n/a</v>
      </c>
      <c r="H84" s="54" t="str" cm="1">
        <f t="array" aca="1" ref="H84" ca="1" xml:space="preserve"> IF( ISERROR(INDIRECT(  "'" &amp; $C84 &amp; "'" &amp;  "!"   &amp;  "H" &amp; $B84) ), "n/a", INDIRECT(  "'" &amp; $C84 &amp; "'" &amp;  "!"   &amp;   "H" &amp;  $B84  ) )</f>
        <v>n/a</v>
      </c>
      <c r="I84" s="54" t="str" cm="1">
        <f t="array" aca="1" ref="I84" ca="1" xml:space="preserve"> IF( ISERROR(INDIRECT(  "'" &amp; $C84 &amp; "'" &amp;  "!"   &amp;  "I" &amp; $B84) ), "n/a", INDIRECT(  "'" &amp; $C84 &amp; "'" &amp;  "!"   &amp;   "I" &amp;  $B84  ) )</f>
        <v>n/a</v>
      </c>
      <c r="J84" s="55" t="str" cm="1">
        <f t="array" aca="1" ref="J84" ca="1" xml:space="preserve"> IF( ISERROR(INDIRECT(  "'" &amp; $C84 &amp; "'" &amp;  "!"   &amp;  "J" &amp; $B84) ), "n/a", INDIRECT(  "'" &amp; $C84 &amp; "'" &amp;  "!"   &amp;   "J" &amp;  $B84  ) )</f>
        <v>n/a</v>
      </c>
      <c r="K84" s="29"/>
      <c r="L84" s="36">
        <f t="shared" si="2"/>
        <v>33</v>
      </c>
      <c r="M84" s="40" t="str">
        <f t="shared" si="6"/>
        <v>2087_01</v>
      </c>
      <c r="N84" s="53" t="str" cm="1">
        <f t="array" aca="1" ref="N84" ca="1" xml:space="preserve"> IF( ISERROR(INDIRECT(  "'" &amp; $C84 &amp; "'" &amp;  "!"   &amp;  "D" &amp; $L84) ), "n/a", INDIRECT(  "'" &amp; $C84 &amp; "'" &amp;  "!"   &amp;   "D" &amp;  $L84  ) )</f>
        <v>n/a</v>
      </c>
      <c r="O84" s="54" t="str" cm="1">
        <f t="array" aca="1" ref="O84" ca="1" xml:space="preserve"> IF( ISERROR(INDIRECT(  "'" &amp; $C84 &amp; "'" &amp;  "!"   &amp;  "E" &amp; $L84) ), "n/a", INDIRECT(  "'" &amp; $C84 &amp; "'" &amp;  "!"   &amp;   "E" &amp;  $L84  ) )</f>
        <v>n/a</v>
      </c>
      <c r="P84" s="54" t="str" cm="1">
        <f t="array" aca="1" ref="P84" ca="1" xml:space="preserve"> IF( ISERROR(INDIRECT(  "'" &amp; $C84 &amp; "'" &amp;  "!"   &amp;  "F" &amp; $L84) ), "n/a", INDIRECT(  "'" &amp; $C84 &amp; "'" &amp;  "!"   &amp;   "F" &amp;  $L84  ) )</f>
        <v>n/a</v>
      </c>
      <c r="Q84" s="54" t="str" cm="1">
        <f t="array" aca="1" ref="Q84" ca="1" xml:space="preserve"> IF( ISERROR(INDIRECT(  "'" &amp; $C84 &amp; "'" &amp;  "!"   &amp;  "G" &amp; $L84) ), "n/a", INDIRECT(  "'" &amp; $C84 &amp; "'" &amp;  "!"   &amp;   "G" &amp;  $L84  ) )</f>
        <v>n/a</v>
      </c>
      <c r="R84" s="54" t="str" cm="1">
        <f t="array" aca="1" ref="R84" ca="1" xml:space="preserve"> IF( ISERROR(INDIRECT(  "'" &amp; $C84 &amp; "'" &amp;  "!"   &amp;  "H" &amp; $L84) ), "n/a", INDIRECT(  "'" &amp; $C84 &amp; "'" &amp;  "!"   &amp;   "H" &amp;  $L84  ) )</f>
        <v>n/a</v>
      </c>
      <c r="S84" s="54" t="str" cm="1">
        <f t="array" aca="1" ref="S84" ca="1" xml:space="preserve"> IF( ISERROR(INDIRECT(  "'" &amp; $C84 &amp; "'" &amp;  "!"   &amp;  "I" &amp; $L84) ), "n/a", INDIRECT(  "'" &amp; $C84 &amp; "'" &amp;  "!"   &amp;   "I" &amp;  $L84  ) )</f>
        <v>n/a</v>
      </c>
      <c r="T84" s="55" t="str" cm="1">
        <f t="array" aca="1" ref="T84" ca="1" xml:space="preserve"> IF( ISERROR(INDIRECT(  "'" &amp; $C84 &amp; "'" &amp;  "!"   &amp;  "J" &amp; $L84) ), "n/a", INDIRECT(  "'" &amp; $C84 &amp; "'" &amp;  "!"   &amp;   "J" &amp;  $L84  ) )</f>
        <v>n/a</v>
      </c>
      <c r="U84" s="29"/>
      <c r="V84" s="36">
        <f t="shared" si="3"/>
        <v>37</v>
      </c>
      <c r="W84" s="40" t="str">
        <f t="shared" si="7"/>
        <v>2087_01</v>
      </c>
      <c r="X84" s="53" t="str" cm="1">
        <f t="array" aca="1" ref="X84" ca="1" xml:space="preserve"> IF( ISERROR(INDIRECT(  "'" &amp; $C84 &amp; "'" &amp;  "!"   &amp;  "D" &amp; $V84) ), "n/a", INDIRECT(  "'" &amp; $C84 &amp; "'" &amp;  "!"   &amp;   "D" &amp;  $V84  ) )</f>
        <v>n/a</v>
      </c>
      <c r="Y84" s="54" t="str" cm="1">
        <f t="array" aca="1" ref="Y84" ca="1" xml:space="preserve"> IF( ISERROR(INDIRECT(  "'" &amp; $C84 &amp; "'" &amp;  "!"   &amp;  "E" &amp; $V84) ), "n/a", INDIRECT(  "'" &amp; $C84 &amp; "'" &amp;  "!"   &amp;   "E" &amp;  $V84  ) )</f>
        <v>n/a</v>
      </c>
      <c r="Z84" s="54" t="str" cm="1">
        <f t="array" aca="1" ref="Z84" ca="1" xml:space="preserve"> IF( ISERROR(INDIRECT(  "'" &amp; $C84 &amp; "'" &amp;  "!"   &amp;  "F" &amp; $V84) ), "n/a", INDIRECT(  "'" &amp; $C84 &amp; "'" &amp;  "!"   &amp;   "F" &amp;  $V84  ) )</f>
        <v>n/a</v>
      </c>
      <c r="AA84" s="54" t="str" cm="1">
        <f t="array" aca="1" ref="AA84" ca="1" xml:space="preserve"> IF( ISERROR(INDIRECT(  "'" &amp; $C84 &amp; "'" &amp;  "!"   &amp;  "G" &amp; $V84) ), "n/a", INDIRECT(  "'" &amp; $C84 &amp; "'" &amp;  "!"   &amp;   "G" &amp;  $V84  ) )</f>
        <v>n/a</v>
      </c>
      <c r="AB84" s="54" t="str" cm="1">
        <f t="array" aca="1" ref="AB84" ca="1" xml:space="preserve"> IF( ISERROR(INDIRECT(  "'" &amp; $C84 &amp; "'" &amp;  "!"   &amp;  "H" &amp; $V84) ), "n/a", INDIRECT(  "'" &amp; $C84 &amp; "'" &amp;  "!"   &amp;   "H" &amp;  $V84  ) )</f>
        <v>n/a</v>
      </c>
      <c r="AC84" s="54" t="str" cm="1">
        <f t="array" aca="1" ref="AC84" ca="1" xml:space="preserve"> IF( ISERROR(INDIRECT(  "'" &amp; $C84 &amp; "'" &amp;  "!"   &amp;  "I" &amp; $V84) ), "n/a", INDIRECT(  "'" &amp; $C84 &amp; "'" &amp;  "!"   &amp;   "I" &amp;  $V84  ) )</f>
        <v>n/a</v>
      </c>
      <c r="AD84" s="55" t="str" cm="1">
        <f t="array" aca="1" ref="AD84" ca="1" xml:space="preserve"> IF( ISERROR(INDIRECT(  "'" &amp; $C84 &amp; "'" &amp;  "!"   &amp;  "J" &amp; $V84) ), "n/a", INDIRECT(  "'" &amp; $C84 &amp; "'" &amp;  "!"   &amp;   "J" &amp;  $V84  ) )</f>
        <v>n/a</v>
      </c>
      <c r="AE84" s="29"/>
      <c r="AF84" s="29"/>
      <c r="AG84" s="29"/>
    </row>
    <row r="85" spans="1:33" ht="19" customHeight="1" x14ac:dyDescent="0.35">
      <c r="A85" s="29"/>
      <c r="B85" s="36">
        <f t="shared" si="4"/>
        <v>29</v>
      </c>
      <c r="C85" s="40" t="s">
        <v>104</v>
      </c>
      <c r="D85" s="47" t="str" cm="1">
        <f t="array" aca="1" ref="D85" ca="1" xml:space="preserve"> IF( ISERROR(INDIRECT(  "'" &amp; $C85 &amp; "'" &amp;  "!"   &amp;  "D" &amp; $B85) ), "n/a", INDIRECT(  "'" &amp; $C85 &amp; "'" &amp;  "!"   &amp;   "D" &amp;  $B85  ) )</f>
        <v>n/a</v>
      </c>
      <c r="E85" s="48" t="str" cm="1">
        <f t="array" aca="1" ref="E85" ca="1" xml:space="preserve"> IF( ISERROR(INDIRECT(  "'" &amp; $C85 &amp; "'" &amp;  "!"   &amp;  "E" &amp; $B85) ), "n/a", INDIRECT(  "'" &amp; $C85 &amp; "'" &amp;  "!"   &amp;   "E" &amp;  $B85  ) )</f>
        <v>n/a</v>
      </c>
      <c r="F85" s="48" t="str" cm="1">
        <f t="array" aca="1" ref="F85" ca="1" xml:space="preserve"> IF( ISERROR(INDIRECT(  "'" &amp; $C85 &amp; "'" &amp;  "!"   &amp;  "F" &amp; $B85) ), "n/a", INDIRECT(  "'" &amp; $C85 &amp; "'" &amp;  "!"   &amp;   "F" &amp;  $B85  ) )</f>
        <v>n/a</v>
      </c>
      <c r="G85" s="48" t="str" cm="1">
        <f t="array" aca="1" ref="G85" ca="1" xml:space="preserve"> IF( ISERROR(INDIRECT(  "'" &amp; $C85 &amp; "'" &amp;  "!"   &amp;  "G" &amp; $B85) ), "n/a", INDIRECT(  "'" &amp; $C85 &amp; "'" &amp;  "!"   &amp;   "G" &amp;  $B85  ) )</f>
        <v>n/a</v>
      </c>
      <c r="H85" s="48" t="str" cm="1">
        <f t="array" aca="1" ref="H85" ca="1" xml:space="preserve"> IF( ISERROR(INDIRECT(  "'" &amp; $C85 &amp; "'" &amp;  "!"   &amp;  "H" &amp; $B85) ), "n/a", INDIRECT(  "'" &amp; $C85 &amp; "'" &amp;  "!"   &amp;   "H" &amp;  $B85  ) )</f>
        <v>n/a</v>
      </c>
      <c r="I85" s="48" t="str" cm="1">
        <f t="array" aca="1" ref="I85" ca="1" xml:space="preserve"> IF( ISERROR(INDIRECT(  "'" &amp; $C85 &amp; "'" &amp;  "!"   &amp;  "I" &amp; $B85) ), "n/a", INDIRECT(  "'" &amp; $C85 &amp; "'" &amp;  "!"   &amp;   "I" &amp;  $B85  ) )</f>
        <v>n/a</v>
      </c>
      <c r="J85" s="49" t="str" cm="1">
        <f t="array" aca="1" ref="J85" ca="1" xml:space="preserve"> IF( ISERROR(INDIRECT(  "'" &amp; $C85 &amp; "'" &amp;  "!"   &amp;  "J" &amp; $B85) ), "n/a", INDIRECT(  "'" &amp; $C85 &amp; "'" &amp;  "!"   &amp;   "J" &amp;  $B85  ) )</f>
        <v>n/a</v>
      </c>
      <c r="K85" s="29"/>
      <c r="L85" s="36">
        <f t="shared" si="2"/>
        <v>33</v>
      </c>
      <c r="M85" s="40" t="str">
        <f t="shared" si="6"/>
        <v>2087_02</v>
      </c>
      <c r="N85" s="47" t="str" cm="1">
        <f t="array" aca="1" ref="N85" ca="1" xml:space="preserve"> IF( ISERROR(INDIRECT(  "'" &amp; $C85 &amp; "'" &amp;  "!"   &amp;  "D" &amp; $L85) ), "n/a", INDIRECT(  "'" &amp; $C85 &amp; "'" &amp;  "!"   &amp;   "D" &amp;  $L85  ) )</f>
        <v>n/a</v>
      </c>
      <c r="O85" s="48" t="str" cm="1">
        <f t="array" aca="1" ref="O85" ca="1" xml:space="preserve"> IF( ISERROR(INDIRECT(  "'" &amp; $C85 &amp; "'" &amp;  "!"   &amp;  "E" &amp; $L85) ), "n/a", INDIRECT(  "'" &amp; $C85 &amp; "'" &amp;  "!"   &amp;   "E" &amp;  $L85  ) )</f>
        <v>n/a</v>
      </c>
      <c r="P85" s="48" t="str" cm="1">
        <f t="array" aca="1" ref="P85" ca="1" xml:space="preserve"> IF( ISERROR(INDIRECT(  "'" &amp; $C85 &amp; "'" &amp;  "!"   &amp;  "F" &amp; $L85) ), "n/a", INDIRECT(  "'" &amp; $C85 &amp; "'" &amp;  "!"   &amp;   "F" &amp;  $L85  ) )</f>
        <v>n/a</v>
      </c>
      <c r="Q85" s="48" t="str" cm="1">
        <f t="array" aca="1" ref="Q85" ca="1" xml:space="preserve"> IF( ISERROR(INDIRECT(  "'" &amp; $C85 &amp; "'" &amp;  "!"   &amp;  "G" &amp; $L85) ), "n/a", INDIRECT(  "'" &amp; $C85 &amp; "'" &amp;  "!"   &amp;   "G" &amp;  $L85  ) )</f>
        <v>n/a</v>
      </c>
      <c r="R85" s="48" t="str" cm="1">
        <f t="array" aca="1" ref="R85" ca="1" xml:space="preserve"> IF( ISERROR(INDIRECT(  "'" &amp; $C85 &amp; "'" &amp;  "!"   &amp;  "H" &amp; $L85) ), "n/a", INDIRECT(  "'" &amp; $C85 &amp; "'" &amp;  "!"   &amp;   "H" &amp;  $L85  ) )</f>
        <v>n/a</v>
      </c>
      <c r="S85" s="48" t="str" cm="1">
        <f t="array" aca="1" ref="S85" ca="1" xml:space="preserve"> IF( ISERROR(INDIRECT(  "'" &amp; $C85 &amp; "'" &amp;  "!"   &amp;  "I" &amp; $L85) ), "n/a", INDIRECT(  "'" &amp; $C85 &amp; "'" &amp;  "!"   &amp;   "I" &amp;  $L85  ) )</f>
        <v>n/a</v>
      </c>
      <c r="T85" s="49" t="str" cm="1">
        <f t="array" aca="1" ref="T85" ca="1" xml:space="preserve"> IF( ISERROR(INDIRECT(  "'" &amp; $C85 &amp; "'" &amp;  "!"   &amp;  "J" &amp; $L85) ), "n/a", INDIRECT(  "'" &amp; $C85 &amp; "'" &amp;  "!"   &amp;   "J" &amp;  $L85  ) )</f>
        <v>n/a</v>
      </c>
      <c r="U85" s="29"/>
      <c r="V85" s="36">
        <f t="shared" si="3"/>
        <v>37</v>
      </c>
      <c r="W85" s="40" t="str">
        <f t="shared" si="7"/>
        <v>2087_02</v>
      </c>
      <c r="X85" s="47" t="str" cm="1">
        <f t="array" aca="1" ref="X85" ca="1" xml:space="preserve"> IF( ISERROR(INDIRECT(  "'" &amp; $C85 &amp; "'" &amp;  "!"   &amp;  "D" &amp; $V85) ), "n/a", INDIRECT(  "'" &amp; $C85 &amp; "'" &amp;  "!"   &amp;   "D" &amp;  $V85  ) )</f>
        <v>n/a</v>
      </c>
      <c r="Y85" s="48" t="str" cm="1">
        <f t="array" aca="1" ref="Y85" ca="1" xml:space="preserve"> IF( ISERROR(INDIRECT(  "'" &amp; $C85 &amp; "'" &amp;  "!"   &amp;  "E" &amp; $V85) ), "n/a", INDIRECT(  "'" &amp; $C85 &amp; "'" &amp;  "!"   &amp;   "E" &amp;  $V85  ) )</f>
        <v>n/a</v>
      </c>
      <c r="Z85" s="48" t="str" cm="1">
        <f t="array" aca="1" ref="Z85" ca="1" xml:space="preserve"> IF( ISERROR(INDIRECT(  "'" &amp; $C85 &amp; "'" &amp;  "!"   &amp;  "F" &amp; $V85) ), "n/a", INDIRECT(  "'" &amp; $C85 &amp; "'" &amp;  "!"   &amp;   "F" &amp;  $V85  ) )</f>
        <v>n/a</v>
      </c>
      <c r="AA85" s="48" t="str" cm="1">
        <f t="array" aca="1" ref="AA85" ca="1" xml:space="preserve"> IF( ISERROR(INDIRECT(  "'" &amp; $C85 &amp; "'" &amp;  "!"   &amp;  "G" &amp; $V85) ), "n/a", INDIRECT(  "'" &amp; $C85 &amp; "'" &amp;  "!"   &amp;   "G" &amp;  $V85  ) )</f>
        <v>n/a</v>
      </c>
      <c r="AB85" s="48" t="str" cm="1">
        <f t="array" aca="1" ref="AB85" ca="1" xml:space="preserve"> IF( ISERROR(INDIRECT(  "'" &amp; $C85 &amp; "'" &amp;  "!"   &amp;  "H" &amp; $V85) ), "n/a", INDIRECT(  "'" &amp; $C85 &amp; "'" &amp;  "!"   &amp;   "H" &amp;  $V85  ) )</f>
        <v>n/a</v>
      </c>
      <c r="AC85" s="48" t="str" cm="1">
        <f t="array" aca="1" ref="AC85" ca="1" xml:space="preserve"> IF( ISERROR(INDIRECT(  "'" &amp; $C85 &amp; "'" &amp;  "!"   &amp;  "I" &amp; $V85) ), "n/a", INDIRECT(  "'" &amp; $C85 &amp; "'" &amp;  "!"   &amp;   "I" &amp;  $V85  ) )</f>
        <v>n/a</v>
      </c>
      <c r="AD85" s="49" t="str" cm="1">
        <f t="array" aca="1" ref="AD85" ca="1" xml:space="preserve"> IF( ISERROR(INDIRECT(  "'" &amp; $C85 &amp; "'" &amp;  "!"   &amp;  "J" &amp; $V85) ), "n/a", INDIRECT(  "'" &amp; $C85 &amp; "'" &amp;  "!"   &amp;   "J" &amp;  $V85  ) )</f>
        <v>n/a</v>
      </c>
      <c r="AE85" s="29"/>
      <c r="AF85" s="29"/>
      <c r="AG85" s="29"/>
    </row>
    <row r="86" spans="1:33" ht="19" customHeight="1" x14ac:dyDescent="0.35">
      <c r="A86" s="29"/>
      <c r="B86" s="36">
        <f t="shared" si="4"/>
        <v>29</v>
      </c>
      <c r="C86" s="42" t="s">
        <v>106</v>
      </c>
      <c r="D86" s="32" t="str" cm="1">
        <f t="array" aca="1" ref="D86" ca="1" xml:space="preserve"> IF( ISERROR(INDIRECT(  "'" &amp; $C86 &amp; "'" &amp;  "!"   &amp;  "D" &amp; $B86) ), "n/a", INDIRECT(  "'" &amp; $C86 &amp; "'" &amp;  "!"   &amp;   "D" &amp;  $B86  ) )</f>
        <v>n/a</v>
      </c>
      <c r="E86" s="33" t="str" cm="1">
        <f t="array" aca="1" ref="E86" ca="1" xml:space="preserve"> IF( ISERROR(INDIRECT(  "'" &amp; $C86 &amp; "'" &amp;  "!"   &amp;  "E" &amp; $B86) ), "n/a", INDIRECT(  "'" &amp; $C86 &amp; "'" &amp;  "!"   &amp;   "E" &amp;  $B86  ) )</f>
        <v>n/a</v>
      </c>
      <c r="F86" s="33" t="str" cm="1">
        <f t="array" aca="1" ref="F86" ca="1" xml:space="preserve"> IF( ISERROR(INDIRECT(  "'" &amp; $C86 &amp; "'" &amp;  "!"   &amp;  "F" &amp; $B86) ), "n/a", INDIRECT(  "'" &amp; $C86 &amp; "'" &amp;  "!"   &amp;   "F" &amp;  $B86  ) )</f>
        <v>n/a</v>
      </c>
      <c r="G86" s="33" t="str" cm="1">
        <f t="array" aca="1" ref="G86" ca="1" xml:space="preserve"> IF( ISERROR(INDIRECT(  "'" &amp; $C86 &amp; "'" &amp;  "!"   &amp;  "G" &amp; $B86) ), "n/a", INDIRECT(  "'" &amp; $C86 &amp; "'" &amp;  "!"   &amp;   "G" &amp;  $B86  ) )</f>
        <v>n/a</v>
      </c>
      <c r="H86" s="33" t="str" cm="1">
        <f t="array" aca="1" ref="H86" ca="1" xml:space="preserve"> IF( ISERROR(INDIRECT(  "'" &amp; $C86 &amp; "'" &amp;  "!"   &amp;  "H" &amp; $B86) ), "n/a", INDIRECT(  "'" &amp; $C86 &amp; "'" &amp;  "!"   &amp;   "H" &amp;  $B86  ) )</f>
        <v>n/a</v>
      </c>
      <c r="I86" s="33" t="str" cm="1">
        <f t="array" aca="1" ref="I86" ca="1" xml:space="preserve"> IF( ISERROR(INDIRECT(  "'" &amp; $C86 &amp; "'" &amp;  "!"   &amp;  "I" &amp; $B86) ), "n/a", INDIRECT(  "'" &amp; $C86 &amp; "'" &amp;  "!"   &amp;   "I" &amp;  $B86  ) )</f>
        <v>n/a</v>
      </c>
      <c r="J86" s="34" t="str" cm="1">
        <f t="array" aca="1" ref="J86" ca="1" xml:space="preserve"> IF( ISERROR(INDIRECT(  "'" &amp; $C86 &amp; "'" &amp;  "!"   &amp;  "J" &amp; $B86) ), "n/a", INDIRECT(  "'" &amp; $C86 &amp; "'" &amp;  "!"   &amp;   "J" &amp;  $B86  ) )</f>
        <v>n/a</v>
      </c>
      <c r="K86" s="29"/>
      <c r="L86" s="36">
        <f t="shared" si="2"/>
        <v>33</v>
      </c>
      <c r="M86" s="40" t="str">
        <f t="shared" si="6"/>
        <v>2087_03</v>
      </c>
      <c r="N86" s="32" t="str" cm="1">
        <f t="array" aca="1" ref="N86" ca="1" xml:space="preserve"> IF( ISERROR(INDIRECT(  "'" &amp; $C86 &amp; "'" &amp;  "!"   &amp;  "D" &amp; $L86) ), "n/a", INDIRECT(  "'" &amp; $C86 &amp; "'" &amp;  "!"   &amp;   "D" &amp;  $L86  ) )</f>
        <v>n/a</v>
      </c>
      <c r="O86" s="33" t="str" cm="1">
        <f t="array" aca="1" ref="O86" ca="1" xml:space="preserve"> IF( ISERROR(INDIRECT(  "'" &amp; $C86 &amp; "'" &amp;  "!"   &amp;  "E" &amp; $L86) ), "n/a", INDIRECT(  "'" &amp; $C86 &amp; "'" &amp;  "!"   &amp;   "E" &amp;  $L86  ) )</f>
        <v>n/a</v>
      </c>
      <c r="P86" s="33" t="str" cm="1">
        <f t="array" aca="1" ref="P86" ca="1" xml:space="preserve"> IF( ISERROR(INDIRECT(  "'" &amp; $C86 &amp; "'" &amp;  "!"   &amp;  "F" &amp; $L86) ), "n/a", INDIRECT(  "'" &amp; $C86 &amp; "'" &amp;  "!"   &amp;   "F" &amp;  $L86  ) )</f>
        <v>n/a</v>
      </c>
      <c r="Q86" s="33" t="str" cm="1">
        <f t="array" aca="1" ref="Q86" ca="1" xml:space="preserve"> IF( ISERROR(INDIRECT(  "'" &amp; $C86 &amp; "'" &amp;  "!"   &amp;  "G" &amp; $L86) ), "n/a", INDIRECT(  "'" &amp; $C86 &amp; "'" &amp;  "!"   &amp;   "G" &amp;  $L86  ) )</f>
        <v>n/a</v>
      </c>
      <c r="R86" s="33" t="str" cm="1">
        <f t="array" aca="1" ref="R86" ca="1" xml:space="preserve"> IF( ISERROR(INDIRECT(  "'" &amp; $C86 &amp; "'" &amp;  "!"   &amp;  "H" &amp; $L86) ), "n/a", INDIRECT(  "'" &amp; $C86 &amp; "'" &amp;  "!"   &amp;   "H" &amp;  $L86  ) )</f>
        <v>n/a</v>
      </c>
      <c r="S86" s="33" t="str" cm="1">
        <f t="array" aca="1" ref="S86" ca="1" xml:space="preserve"> IF( ISERROR(INDIRECT(  "'" &amp; $C86 &amp; "'" &amp;  "!"   &amp;  "I" &amp; $L86) ), "n/a", INDIRECT(  "'" &amp; $C86 &amp; "'" &amp;  "!"   &amp;   "I" &amp;  $L86  ) )</f>
        <v>n/a</v>
      </c>
      <c r="T86" s="34" t="str" cm="1">
        <f t="array" aca="1" ref="T86" ca="1" xml:space="preserve"> IF( ISERROR(INDIRECT(  "'" &amp; $C86 &amp; "'" &amp;  "!"   &amp;  "J" &amp; $L86) ), "n/a", INDIRECT(  "'" &amp; $C86 &amp; "'" &amp;  "!"   &amp;   "J" &amp;  $L86  ) )</f>
        <v>n/a</v>
      </c>
      <c r="U86" s="29"/>
      <c r="V86" s="36">
        <f t="shared" si="3"/>
        <v>37</v>
      </c>
      <c r="W86" s="40" t="str">
        <f t="shared" si="7"/>
        <v>2087_03</v>
      </c>
      <c r="X86" s="32" t="str" cm="1">
        <f t="array" aca="1" ref="X86" ca="1" xml:space="preserve"> IF( ISERROR(INDIRECT(  "'" &amp; $C86 &amp; "'" &amp;  "!"   &amp;  "D" &amp; $V86) ), "n/a", INDIRECT(  "'" &amp; $C86 &amp; "'" &amp;  "!"   &amp;   "D" &amp;  $V86  ) )</f>
        <v>n/a</v>
      </c>
      <c r="Y86" s="33" t="str" cm="1">
        <f t="array" aca="1" ref="Y86" ca="1" xml:space="preserve"> IF( ISERROR(INDIRECT(  "'" &amp; $C86 &amp; "'" &amp;  "!"   &amp;  "E" &amp; $V86) ), "n/a", INDIRECT(  "'" &amp; $C86 &amp; "'" &amp;  "!"   &amp;   "E" &amp;  $V86  ) )</f>
        <v>n/a</v>
      </c>
      <c r="Z86" s="33" t="str" cm="1">
        <f t="array" aca="1" ref="Z86" ca="1" xml:space="preserve"> IF( ISERROR(INDIRECT(  "'" &amp; $C86 &amp; "'" &amp;  "!"   &amp;  "F" &amp; $V86) ), "n/a", INDIRECT(  "'" &amp; $C86 &amp; "'" &amp;  "!"   &amp;   "F" &amp;  $V86  ) )</f>
        <v>n/a</v>
      </c>
      <c r="AA86" s="33" t="str" cm="1">
        <f t="array" aca="1" ref="AA86" ca="1" xml:space="preserve"> IF( ISERROR(INDIRECT(  "'" &amp; $C86 &amp; "'" &amp;  "!"   &amp;  "G" &amp; $V86) ), "n/a", INDIRECT(  "'" &amp; $C86 &amp; "'" &amp;  "!"   &amp;   "G" &amp;  $V86  ) )</f>
        <v>n/a</v>
      </c>
      <c r="AB86" s="33" t="str" cm="1">
        <f t="array" aca="1" ref="AB86" ca="1" xml:space="preserve"> IF( ISERROR(INDIRECT(  "'" &amp; $C86 &amp; "'" &amp;  "!"   &amp;  "H" &amp; $V86) ), "n/a", INDIRECT(  "'" &amp; $C86 &amp; "'" &amp;  "!"   &amp;   "H" &amp;  $V86  ) )</f>
        <v>n/a</v>
      </c>
      <c r="AC86" s="33" t="str" cm="1">
        <f t="array" aca="1" ref="AC86" ca="1" xml:space="preserve"> IF( ISERROR(INDIRECT(  "'" &amp; $C86 &amp; "'" &amp;  "!"   &amp;  "I" &amp; $V86) ), "n/a", INDIRECT(  "'" &amp; $C86 &amp; "'" &amp;  "!"   &amp;   "I" &amp;  $V86  ) )</f>
        <v>n/a</v>
      </c>
      <c r="AD86" s="34" t="str" cm="1">
        <f t="array" aca="1" ref="AD86" ca="1" xml:space="preserve"> IF( ISERROR(INDIRECT(  "'" &amp; $C86 &amp; "'" &amp;  "!"   &amp;  "J" &amp; $V86) ), "n/a", INDIRECT(  "'" &amp; $C86 &amp; "'" &amp;  "!"   &amp;   "J" &amp;  $V86  ) )</f>
        <v>n/a</v>
      </c>
      <c r="AE86" s="29"/>
      <c r="AF86" s="29"/>
      <c r="AG86" s="29"/>
    </row>
    <row r="87" spans="1:33" ht="19" customHeight="1" x14ac:dyDescent="0.35">
      <c r="A87" s="29"/>
      <c r="B87" s="36">
        <f t="shared" si="4"/>
        <v>29</v>
      </c>
      <c r="C87" s="40" t="s">
        <v>107</v>
      </c>
      <c r="D87" s="47" t="str" cm="1">
        <f t="array" aca="1" ref="D87" ca="1" xml:space="preserve"> IF( ISERROR(INDIRECT(  "'" &amp; $C87 &amp; "'" &amp;  "!"   &amp;  "D" &amp; $B87) ), "n/a", INDIRECT(  "'" &amp; $C87 &amp; "'" &amp;  "!"   &amp;   "D" &amp;  $B87  ) )</f>
        <v>n/a</v>
      </c>
      <c r="E87" s="48" t="str" cm="1">
        <f t="array" aca="1" ref="E87" ca="1" xml:space="preserve"> IF( ISERROR(INDIRECT(  "'" &amp; $C87 &amp; "'" &amp;  "!"   &amp;  "E" &amp; $B87) ), "n/a", INDIRECT(  "'" &amp; $C87 &amp; "'" &amp;  "!"   &amp;   "E" &amp;  $B87  ) )</f>
        <v>n/a</v>
      </c>
      <c r="F87" s="48" t="str" cm="1">
        <f t="array" aca="1" ref="F87" ca="1" xml:space="preserve"> IF( ISERROR(INDIRECT(  "'" &amp; $C87 &amp; "'" &amp;  "!"   &amp;  "F" &amp; $B87) ), "n/a", INDIRECT(  "'" &amp; $C87 &amp; "'" &amp;  "!"   &amp;   "F" &amp;  $B87  ) )</f>
        <v>n/a</v>
      </c>
      <c r="G87" s="48" t="str" cm="1">
        <f t="array" aca="1" ref="G87" ca="1" xml:space="preserve"> IF( ISERROR(INDIRECT(  "'" &amp; $C87 &amp; "'" &amp;  "!"   &amp;  "G" &amp; $B87) ), "n/a", INDIRECT(  "'" &amp; $C87 &amp; "'" &amp;  "!"   &amp;   "G" &amp;  $B87  ) )</f>
        <v>n/a</v>
      </c>
      <c r="H87" s="48" t="str" cm="1">
        <f t="array" aca="1" ref="H87" ca="1" xml:space="preserve"> IF( ISERROR(INDIRECT(  "'" &amp; $C87 &amp; "'" &amp;  "!"   &amp;  "H" &amp; $B87) ), "n/a", INDIRECT(  "'" &amp; $C87 &amp; "'" &amp;  "!"   &amp;   "H" &amp;  $B87  ) )</f>
        <v>n/a</v>
      </c>
      <c r="I87" s="48" t="str" cm="1">
        <f t="array" aca="1" ref="I87" ca="1" xml:space="preserve"> IF( ISERROR(INDIRECT(  "'" &amp; $C87 &amp; "'" &amp;  "!"   &amp;  "I" &amp; $B87) ), "n/a", INDIRECT(  "'" &amp; $C87 &amp; "'" &amp;  "!"   &amp;   "I" &amp;  $B87  ) )</f>
        <v>n/a</v>
      </c>
      <c r="J87" s="49" t="str" cm="1">
        <f t="array" aca="1" ref="J87" ca="1" xml:space="preserve"> IF( ISERROR(INDIRECT(  "'" &amp; $C87 &amp; "'" &amp;  "!"   &amp;  "J" &amp; $B87) ), "n/a", INDIRECT(  "'" &amp; $C87 &amp; "'" &amp;  "!"   &amp;   "J" &amp;  $B87  ) )</f>
        <v>n/a</v>
      </c>
      <c r="K87" s="29"/>
      <c r="L87" s="36">
        <f t="shared" si="2"/>
        <v>33</v>
      </c>
      <c r="M87" s="40" t="str">
        <f t="shared" si="6"/>
        <v>2087_04</v>
      </c>
      <c r="N87" s="47" t="str" cm="1">
        <f t="array" aca="1" ref="N87" ca="1" xml:space="preserve"> IF( ISERROR(INDIRECT(  "'" &amp; $C87 &amp; "'" &amp;  "!"   &amp;  "D" &amp; $L87) ), "n/a", INDIRECT(  "'" &amp; $C87 &amp; "'" &amp;  "!"   &amp;   "D" &amp;  $L87  ) )</f>
        <v>n/a</v>
      </c>
      <c r="O87" s="48" t="str" cm="1">
        <f t="array" aca="1" ref="O87" ca="1" xml:space="preserve"> IF( ISERROR(INDIRECT(  "'" &amp; $C87 &amp; "'" &amp;  "!"   &amp;  "E" &amp; $L87) ), "n/a", INDIRECT(  "'" &amp; $C87 &amp; "'" &amp;  "!"   &amp;   "E" &amp;  $L87  ) )</f>
        <v>n/a</v>
      </c>
      <c r="P87" s="48" t="str" cm="1">
        <f t="array" aca="1" ref="P87" ca="1" xml:space="preserve"> IF( ISERROR(INDIRECT(  "'" &amp; $C87 &amp; "'" &amp;  "!"   &amp;  "F" &amp; $L87) ), "n/a", INDIRECT(  "'" &amp; $C87 &amp; "'" &amp;  "!"   &amp;   "F" &amp;  $L87  ) )</f>
        <v>n/a</v>
      </c>
      <c r="Q87" s="48" t="str" cm="1">
        <f t="array" aca="1" ref="Q87" ca="1" xml:space="preserve"> IF( ISERROR(INDIRECT(  "'" &amp; $C87 &amp; "'" &amp;  "!"   &amp;  "G" &amp; $L87) ), "n/a", INDIRECT(  "'" &amp; $C87 &amp; "'" &amp;  "!"   &amp;   "G" &amp;  $L87  ) )</f>
        <v>n/a</v>
      </c>
      <c r="R87" s="48" t="str" cm="1">
        <f t="array" aca="1" ref="R87" ca="1" xml:space="preserve"> IF( ISERROR(INDIRECT(  "'" &amp; $C87 &amp; "'" &amp;  "!"   &amp;  "H" &amp; $L87) ), "n/a", INDIRECT(  "'" &amp; $C87 &amp; "'" &amp;  "!"   &amp;   "H" &amp;  $L87  ) )</f>
        <v>n/a</v>
      </c>
      <c r="S87" s="48" t="str" cm="1">
        <f t="array" aca="1" ref="S87" ca="1" xml:space="preserve"> IF( ISERROR(INDIRECT(  "'" &amp; $C87 &amp; "'" &amp;  "!"   &amp;  "I" &amp; $L87) ), "n/a", INDIRECT(  "'" &amp; $C87 &amp; "'" &amp;  "!"   &amp;   "I" &amp;  $L87  ) )</f>
        <v>n/a</v>
      </c>
      <c r="T87" s="49" t="str" cm="1">
        <f t="array" aca="1" ref="T87" ca="1" xml:space="preserve"> IF( ISERROR(INDIRECT(  "'" &amp; $C87 &amp; "'" &amp;  "!"   &amp;  "J" &amp; $L87) ), "n/a", INDIRECT(  "'" &amp; $C87 &amp; "'" &amp;  "!"   &amp;   "J" &amp;  $L87  ) )</f>
        <v>n/a</v>
      </c>
      <c r="U87" s="29"/>
      <c r="V87" s="36">
        <f t="shared" si="3"/>
        <v>37</v>
      </c>
      <c r="W87" s="40" t="str">
        <f t="shared" si="7"/>
        <v>2087_04</v>
      </c>
      <c r="X87" s="47" t="str" cm="1">
        <f t="array" aca="1" ref="X87" ca="1" xml:space="preserve"> IF( ISERROR(INDIRECT(  "'" &amp; $C87 &amp; "'" &amp;  "!"   &amp;  "D" &amp; $V87) ), "n/a", INDIRECT(  "'" &amp; $C87 &amp; "'" &amp;  "!"   &amp;   "D" &amp;  $V87  ) )</f>
        <v>n/a</v>
      </c>
      <c r="Y87" s="48" t="str" cm="1">
        <f t="array" aca="1" ref="Y87" ca="1" xml:space="preserve"> IF( ISERROR(INDIRECT(  "'" &amp; $C87 &amp; "'" &amp;  "!"   &amp;  "E" &amp; $V87) ), "n/a", INDIRECT(  "'" &amp; $C87 &amp; "'" &amp;  "!"   &amp;   "E" &amp;  $V87  ) )</f>
        <v>n/a</v>
      </c>
      <c r="Z87" s="48" t="str" cm="1">
        <f t="array" aca="1" ref="Z87" ca="1" xml:space="preserve"> IF( ISERROR(INDIRECT(  "'" &amp; $C87 &amp; "'" &amp;  "!"   &amp;  "F" &amp; $V87) ), "n/a", INDIRECT(  "'" &amp; $C87 &amp; "'" &amp;  "!"   &amp;   "F" &amp;  $V87  ) )</f>
        <v>n/a</v>
      </c>
      <c r="AA87" s="48" t="str" cm="1">
        <f t="array" aca="1" ref="AA87" ca="1" xml:space="preserve"> IF( ISERROR(INDIRECT(  "'" &amp; $C87 &amp; "'" &amp;  "!"   &amp;  "G" &amp; $V87) ), "n/a", INDIRECT(  "'" &amp; $C87 &amp; "'" &amp;  "!"   &amp;   "G" &amp;  $V87  ) )</f>
        <v>n/a</v>
      </c>
      <c r="AB87" s="48" t="str" cm="1">
        <f t="array" aca="1" ref="AB87" ca="1" xml:space="preserve"> IF( ISERROR(INDIRECT(  "'" &amp; $C87 &amp; "'" &amp;  "!"   &amp;  "H" &amp; $V87) ), "n/a", INDIRECT(  "'" &amp; $C87 &amp; "'" &amp;  "!"   &amp;   "H" &amp;  $V87  ) )</f>
        <v>n/a</v>
      </c>
      <c r="AC87" s="48" t="str" cm="1">
        <f t="array" aca="1" ref="AC87" ca="1" xml:space="preserve"> IF( ISERROR(INDIRECT(  "'" &amp; $C87 &amp; "'" &amp;  "!"   &amp;  "I" &amp; $V87) ), "n/a", INDIRECT(  "'" &amp; $C87 &amp; "'" &amp;  "!"   &amp;   "I" &amp;  $V87  ) )</f>
        <v>n/a</v>
      </c>
      <c r="AD87" s="49" t="str" cm="1">
        <f t="array" aca="1" ref="AD87" ca="1" xml:space="preserve"> IF( ISERROR(INDIRECT(  "'" &amp; $C87 &amp; "'" &amp;  "!"   &amp;  "J" &amp; $V87) ), "n/a", INDIRECT(  "'" &amp; $C87 &amp; "'" &amp;  "!"   &amp;   "J" &amp;  $V87  ) )</f>
        <v>n/a</v>
      </c>
      <c r="AE87" s="29"/>
      <c r="AF87" s="29"/>
      <c r="AG87" s="29"/>
    </row>
    <row r="88" spans="1:33" ht="19" customHeight="1" x14ac:dyDescent="0.35">
      <c r="A88" s="29"/>
      <c r="B88" s="36">
        <f t="shared" si="4"/>
        <v>29</v>
      </c>
      <c r="C88" s="42" t="s">
        <v>108</v>
      </c>
      <c r="D88" s="47" t="str" cm="1">
        <f t="array" aca="1" ref="D88" ca="1" xml:space="preserve"> IF( ISERROR(INDIRECT(  "'" &amp; $C88 &amp; "'" &amp;  "!"   &amp;  "D" &amp; $B88) ), "n/a", INDIRECT(  "'" &amp; $C88 &amp; "'" &amp;  "!"   &amp;   "D" &amp;  $B88  ) )</f>
        <v>n/a</v>
      </c>
      <c r="E88" s="48" t="str" cm="1">
        <f t="array" aca="1" ref="E88" ca="1" xml:space="preserve"> IF( ISERROR(INDIRECT(  "'" &amp; $C88 &amp; "'" &amp;  "!"   &amp;  "E" &amp; $B88) ), "n/a", INDIRECT(  "'" &amp; $C88 &amp; "'" &amp;  "!"   &amp;   "E" &amp;  $B88  ) )</f>
        <v>n/a</v>
      </c>
      <c r="F88" s="48" t="str" cm="1">
        <f t="array" aca="1" ref="F88" ca="1" xml:space="preserve"> IF( ISERROR(INDIRECT(  "'" &amp; $C88 &amp; "'" &amp;  "!"   &amp;  "F" &amp; $B88) ), "n/a", INDIRECT(  "'" &amp; $C88 &amp; "'" &amp;  "!"   &amp;   "F" &amp;  $B88  ) )</f>
        <v>n/a</v>
      </c>
      <c r="G88" s="48" t="str" cm="1">
        <f t="array" aca="1" ref="G88" ca="1" xml:space="preserve"> IF( ISERROR(INDIRECT(  "'" &amp; $C88 &amp; "'" &amp;  "!"   &amp;  "G" &amp; $B88) ), "n/a", INDIRECT(  "'" &amp; $C88 &amp; "'" &amp;  "!"   &amp;   "G" &amp;  $B88  ) )</f>
        <v>n/a</v>
      </c>
      <c r="H88" s="48" t="str" cm="1">
        <f t="array" aca="1" ref="H88" ca="1" xml:space="preserve"> IF( ISERROR(INDIRECT(  "'" &amp; $C88 &amp; "'" &amp;  "!"   &amp;  "H" &amp; $B88) ), "n/a", INDIRECT(  "'" &amp; $C88 &amp; "'" &amp;  "!"   &amp;   "H" &amp;  $B88  ) )</f>
        <v>n/a</v>
      </c>
      <c r="I88" s="48" t="str" cm="1">
        <f t="array" aca="1" ref="I88" ca="1" xml:space="preserve"> IF( ISERROR(INDIRECT(  "'" &amp; $C88 &amp; "'" &amp;  "!"   &amp;  "I" &amp; $B88) ), "n/a", INDIRECT(  "'" &amp; $C88 &amp; "'" &amp;  "!"   &amp;   "I" &amp;  $B88  ) )</f>
        <v>n/a</v>
      </c>
      <c r="J88" s="49" t="str" cm="1">
        <f t="array" aca="1" ref="J88" ca="1" xml:space="preserve"> IF( ISERROR(INDIRECT(  "'" &amp; $C88 &amp; "'" &amp;  "!"   &amp;  "J" &amp; $B88) ), "n/a", INDIRECT(  "'" &amp; $C88 &amp; "'" &amp;  "!"   &amp;   "J" &amp;  $B88  ) )</f>
        <v>n/a</v>
      </c>
      <c r="K88" s="29"/>
      <c r="L88" s="36">
        <f t="shared" si="2"/>
        <v>33</v>
      </c>
      <c r="M88" s="40" t="str">
        <f t="shared" si="6"/>
        <v>2087_05</v>
      </c>
      <c r="N88" s="47" t="str" cm="1">
        <f t="array" aca="1" ref="N88" ca="1" xml:space="preserve"> IF( ISERROR(INDIRECT(  "'" &amp; $C88 &amp; "'" &amp;  "!"   &amp;  "D" &amp; $L88) ), "n/a", INDIRECT(  "'" &amp; $C88 &amp; "'" &amp;  "!"   &amp;   "D" &amp;  $L88  ) )</f>
        <v>n/a</v>
      </c>
      <c r="O88" s="48" t="str" cm="1">
        <f t="array" aca="1" ref="O88" ca="1" xml:space="preserve"> IF( ISERROR(INDIRECT(  "'" &amp; $C88 &amp; "'" &amp;  "!"   &amp;  "E" &amp; $L88) ), "n/a", INDIRECT(  "'" &amp; $C88 &amp; "'" &amp;  "!"   &amp;   "E" &amp;  $L88  ) )</f>
        <v>n/a</v>
      </c>
      <c r="P88" s="48" t="str" cm="1">
        <f t="array" aca="1" ref="P88" ca="1" xml:space="preserve"> IF( ISERROR(INDIRECT(  "'" &amp; $C88 &amp; "'" &amp;  "!"   &amp;  "F" &amp; $L88) ), "n/a", INDIRECT(  "'" &amp; $C88 &amp; "'" &amp;  "!"   &amp;   "F" &amp;  $L88  ) )</f>
        <v>n/a</v>
      </c>
      <c r="Q88" s="48" t="str" cm="1">
        <f t="array" aca="1" ref="Q88" ca="1" xml:space="preserve"> IF( ISERROR(INDIRECT(  "'" &amp; $C88 &amp; "'" &amp;  "!"   &amp;  "G" &amp; $L88) ), "n/a", INDIRECT(  "'" &amp; $C88 &amp; "'" &amp;  "!"   &amp;   "G" &amp;  $L88  ) )</f>
        <v>n/a</v>
      </c>
      <c r="R88" s="48" t="str" cm="1">
        <f t="array" aca="1" ref="R88" ca="1" xml:space="preserve"> IF( ISERROR(INDIRECT(  "'" &amp; $C88 &amp; "'" &amp;  "!"   &amp;  "H" &amp; $L88) ), "n/a", INDIRECT(  "'" &amp; $C88 &amp; "'" &amp;  "!"   &amp;   "H" &amp;  $L88  ) )</f>
        <v>n/a</v>
      </c>
      <c r="S88" s="48" t="str" cm="1">
        <f t="array" aca="1" ref="S88" ca="1" xml:space="preserve"> IF( ISERROR(INDIRECT(  "'" &amp; $C88 &amp; "'" &amp;  "!"   &amp;  "I" &amp; $L88) ), "n/a", INDIRECT(  "'" &amp; $C88 &amp; "'" &amp;  "!"   &amp;   "I" &amp;  $L88  ) )</f>
        <v>n/a</v>
      </c>
      <c r="T88" s="49" t="str" cm="1">
        <f t="array" aca="1" ref="T88" ca="1" xml:space="preserve"> IF( ISERROR(INDIRECT(  "'" &amp; $C88 &amp; "'" &amp;  "!"   &amp;  "J" &amp; $L88) ), "n/a", INDIRECT(  "'" &amp; $C88 &amp; "'" &amp;  "!"   &amp;   "J" &amp;  $L88  ) )</f>
        <v>n/a</v>
      </c>
      <c r="U88" s="29"/>
      <c r="V88" s="36">
        <f t="shared" si="3"/>
        <v>37</v>
      </c>
      <c r="W88" s="40" t="str">
        <f t="shared" si="7"/>
        <v>2087_05</v>
      </c>
      <c r="X88" s="47" t="str" cm="1">
        <f t="array" aca="1" ref="X88" ca="1" xml:space="preserve"> IF( ISERROR(INDIRECT(  "'" &amp; $C88 &amp; "'" &amp;  "!"   &amp;  "D" &amp; $V88) ), "n/a", INDIRECT(  "'" &amp; $C88 &amp; "'" &amp;  "!"   &amp;   "D" &amp;  $V88  ) )</f>
        <v>n/a</v>
      </c>
      <c r="Y88" s="48" t="str" cm="1">
        <f t="array" aca="1" ref="Y88" ca="1" xml:space="preserve"> IF( ISERROR(INDIRECT(  "'" &amp; $C88 &amp; "'" &amp;  "!"   &amp;  "E" &amp; $V88) ), "n/a", INDIRECT(  "'" &amp; $C88 &amp; "'" &amp;  "!"   &amp;   "E" &amp;  $V88  ) )</f>
        <v>n/a</v>
      </c>
      <c r="Z88" s="48" t="str" cm="1">
        <f t="array" aca="1" ref="Z88" ca="1" xml:space="preserve"> IF( ISERROR(INDIRECT(  "'" &amp; $C88 &amp; "'" &amp;  "!"   &amp;  "F" &amp; $V88) ), "n/a", INDIRECT(  "'" &amp; $C88 &amp; "'" &amp;  "!"   &amp;   "F" &amp;  $V88  ) )</f>
        <v>n/a</v>
      </c>
      <c r="AA88" s="48" t="str" cm="1">
        <f t="array" aca="1" ref="AA88" ca="1" xml:space="preserve"> IF( ISERROR(INDIRECT(  "'" &amp; $C88 &amp; "'" &amp;  "!"   &amp;  "G" &amp; $V88) ), "n/a", INDIRECT(  "'" &amp; $C88 &amp; "'" &amp;  "!"   &amp;   "G" &amp;  $V88  ) )</f>
        <v>n/a</v>
      </c>
      <c r="AB88" s="48" t="str" cm="1">
        <f t="array" aca="1" ref="AB88" ca="1" xml:space="preserve"> IF( ISERROR(INDIRECT(  "'" &amp; $C88 &amp; "'" &amp;  "!"   &amp;  "H" &amp; $V88) ), "n/a", INDIRECT(  "'" &amp; $C88 &amp; "'" &amp;  "!"   &amp;   "H" &amp;  $V88  ) )</f>
        <v>n/a</v>
      </c>
      <c r="AC88" s="48" t="str" cm="1">
        <f t="array" aca="1" ref="AC88" ca="1" xml:space="preserve"> IF( ISERROR(INDIRECT(  "'" &amp; $C88 &amp; "'" &amp;  "!"   &amp;  "I" &amp; $V88) ), "n/a", INDIRECT(  "'" &amp; $C88 &amp; "'" &amp;  "!"   &amp;   "I" &amp;  $V88  ) )</f>
        <v>n/a</v>
      </c>
      <c r="AD88" s="49" t="str" cm="1">
        <f t="array" aca="1" ref="AD88" ca="1" xml:space="preserve"> IF( ISERROR(INDIRECT(  "'" &amp; $C88 &amp; "'" &amp;  "!"   &amp;  "J" &amp; $V88) ), "n/a", INDIRECT(  "'" &amp; $C88 &amp; "'" &amp;  "!"   &amp;   "J" &amp;  $V88  ) )</f>
        <v>n/a</v>
      </c>
      <c r="AE88" s="29"/>
      <c r="AF88" s="29"/>
      <c r="AG88" s="29"/>
    </row>
    <row r="89" spans="1:33" ht="19" customHeight="1" x14ac:dyDescent="0.35">
      <c r="A89" s="29"/>
      <c r="B89" s="36">
        <f t="shared" si="4"/>
        <v>29</v>
      </c>
      <c r="C89" s="40" t="s">
        <v>109</v>
      </c>
      <c r="D89" s="47" t="str" cm="1">
        <f t="array" aca="1" ref="D89" ca="1" xml:space="preserve"> IF( ISERROR(INDIRECT(  "'" &amp; $C89 &amp; "'" &amp;  "!"   &amp;  "D" &amp; $B89) ), "n/a", INDIRECT(  "'" &amp; $C89 &amp; "'" &amp;  "!"   &amp;   "D" &amp;  $B89  ) )</f>
        <v>n/a</v>
      </c>
      <c r="E89" s="48" t="str" cm="1">
        <f t="array" aca="1" ref="E89" ca="1" xml:space="preserve"> IF( ISERROR(INDIRECT(  "'" &amp; $C89 &amp; "'" &amp;  "!"   &amp;  "E" &amp; $B89) ), "n/a", INDIRECT(  "'" &amp; $C89 &amp; "'" &amp;  "!"   &amp;   "E" &amp;  $B89  ) )</f>
        <v>n/a</v>
      </c>
      <c r="F89" s="48" t="str" cm="1">
        <f t="array" aca="1" ref="F89" ca="1" xml:space="preserve"> IF( ISERROR(INDIRECT(  "'" &amp; $C89 &amp; "'" &amp;  "!"   &amp;  "F" &amp; $B89) ), "n/a", INDIRECT(  "'" &amp; $C89 &amp; "'" &amp;  "!"   &amp;   "F" &amp;  $B89  ) )</f>
        <v>n/a</v>
      </c>
      <c r="G89" s="48" t="str" cm="1">
        <f t="array" aca="1" ref="G89" ca="1" xml:space="preserve"> IF( ISERROR(INDIRECT(  "'" &amp; $C89 &amp; "'" &amp;  "!"   &amp;  "G" &amp; $B89) ), "n/a", INDIRECT(  "'" &amp; $C89 &amp; "'" &amp;  "!"   &amp;   "G" &amp;  $B89  ) )</f>
        <v>n/a</v>
      </c>
      <c r="H89" s="48" t="str" cm="1">
        <f t="array" aca="1" ref="H89" ca="1" xml:space="preserve"> IF( ISERROR(INDIRECT(  "'" &amp; $C89 &amp; "'" &amp;  "!"   &amp;  "H" &amp; $B89) ), "n/a", INDIRECT(  "'" &amp; $C89 &amp; "'" &amp;  "!"   &amp;   "H" &amp;  $B89  ) )</f>
        <v>n/a</v>
      </c>
      <c r="I89" s="48" t="str" cm="1">
        <f t="array" aca="1" ref="I89" ca="1" xml:space="preserve"> IF( ISERROR(INDIRECT(  "'" &amp; $C89 &amp; "'" &amp;  "!"   &amp;  "I" &amp; $B89) ), "n/a", INDIRECT(  "'" &amp; $C89 &amp; "'" &amp;  "!"   &amp;   "I" &amp;  $B89  ) )</f>
        <v>n/a</v>
      </c>
      <c r="J89" s="49" t="str" cm="1">
        <f t="array" aca="1" ref="J89" ca="1" xml:space="preserve"> IF( ISERROR(INDIRECT(  "'" &amp; $C89 &amp; "'" &amp;  "!"   &amp;  "J" &amp; $B89) ), "n/a", INDIRECT(  "'" &amp; $C89 &amp; "'" &amp;  "!"   &amp;   "J" &amp;  $B89  ) )</f>
        <v>n/a</v>
      </c>
      <c r="K89" s="29"/>
      <c r="L89" s="36">
        <f t="shared" si="2"/>
        <v>33</v>
      </c>
      <c r="M89" s="40" t="str">
        <f t="shared" si="6"/>
        <v>2087_06</v>
      </c>
      <c r="N89" s="47" t="str" cm="1">
        <f t="array" aca="1" ref="N89" ca="1" xml:space="preserve"> IF( ISERROR(INDIRECT(  "'" &amp; $C89 &amp; "'" &amp;  "!"   &amp;  "D" &amp; $L89) ), "n/a", INDIRECT(  "'" &amp; $C89 &amp; "'" &amp;  "!"   &amp;   "D" &amp;  $L89  ) )</f>
        <v>n/a</v>
      </c>
      <c r="O89" s="48" t="str" cm="1">
        <f t="array" aca="1" ref="O89" ca="1" xml:space="preserve"> IF( ISERROR(INDIRECT(  "'" &amp; $C89 &amp; "'" &amp;  "!"   &amp;  "E" &amp; $L89) ), "n/a", INDIRECT(  "'" &amp; $C89 &amp; "'" &amp;  "!"   &amp;   "E" &amp;  $L89  ) )</f>
        <v>n/a</v>
      </c>
      <c r="P89" s="48" t="str" cm="1">
        <f t="array" aca="1" ref="P89" ca="1" xml:space="preserve"> IF( ISERROR(INDIRECT(  "'" &amp; $C89 &amp; "'" &amp;  "!"   &amp;  "F" &amp; $L89) ), "n/a", INDIRECT(  "'" &amp; $C89 &amp; "'" &amp;  "!"   &amp;   "F" &amp;  $L89  ) )</f>
        <v>n/a</v>
      </c>
      <c r="Q89" s="48" t="str" cm="1">
        <f t="array" aca="1" ref="Q89" ca="1" xml:space="preserve"> IF( ISERROR(INDIRECT(  "'" &amp; $C89 &amp; "'" &amp;  "!"   &amp;  "G" &amp; $L89) ), "n/a", INDIRECT(  "'" &amp; $C89 &amp; "'" &amp;  "!"   &amp;   "G" &amp;  $L89  ) )</f>
        <v>n/a</v>
      </c>
      <c r="R89" s="48" t="str" cm="1">
        <f t="array" aca="1" ref="R89" ca="1" xml:space="preserve"> IF( ISERROR(INDIRECT(  "'" &amp; $C89 &amp; "'" &amp;  "!"   &amp;  "H" &amp; $L89) ), "n/a", INDIRECT(  "'" &amp; $C89 &amp; "'" &amp;  "!"   &amp;   "H" &amp;  $L89  ) )</f>
        <v>n/a</v>
      </c>
      <c r="S89" s="48" t="str" cm="1">
        <f t="array" aca="1" ref="S89" ca="1" xml:space="preserve"> IF( ISERROR(INDIRECT(  "'" &amp; $C89 &amp; "'" &amp;  "!"   &amp;  "I" &amp; $L89) ), "n/a", INDIRECT(  "'" &amp; $C89 &amp; "'" &amp;  "!"   &amp;   "I" &amp;  $L89  ) )</f>
        <v>n/a</v>
      </c>
      <c r="T89" s="49" t="str" cm="1">
        <f t="array" aca="1" ref="T89" ca="1" xml:space="preserve"> IF( ISERROR(INDIRECT(  "'" &amp; $C89 &amp; "'" &amp;  "!"   &amp;  "J" &amp; $L89) ), "n/a", INDIRECT(  "'" &amp; $C89 &amp; "'" &amp;  "!"   &amp;   "J" &amp;  $L89  ) )</f>
        <v>n/a</v>
      </c>
      <c r="U89" s="29"/>
      <c r="V89" s="36">
        <f t="shared" si="3"/>
        <v>37</v>
      </c>
      <c r="W89" s="40" t="str">
        <f t="shared" si="7"/>
        <v>2087_06</v>
      </c>
      <c r="X89" s="47" t="str" cm="1">
        <f t="array" aca="1" ref="X89" ca="1" xml:space="preserve"> IF( ISERROR(INDIRECT(  "'" &amp; $C89 &amp; "'" &amp;  "!"   &amp;  "D" &amp; $V89) ), "n/a", INDIRECT(  "'" &amp; $C89 &amp; "'" &amp;  "!"   &amp;   "D" &amp;  $V89  ) )</f>
        <v>n/a</v>
      </c>
      <c r="Y89" s="48" t="str" cm="1">
        <f t="array" aca="1" ref="Y89" ca="1" xml:space="preserve"> IF( ISERROR(INDIRECT(  "'" &amp; $C89 &amp; "'" &amp;  "!"   &amp;  "E" &amp; $V89) ), "n/a", INDIRECT(  "'" &amp; $C89 &amp; "'" &amp;  "!"   &amp;   "E" &amp;  $V89  ) )</f>
        <v>n/a</v>
      </c>
      <c r="Z89" s="48" t="str" cm="1">
        <f t="array" aca="1" ref="Z89" ca="1" xml:space="preserve"> IF( ISERROR(INDIRECT(  "'" &amp; $C89 &amp; "'" &amp;  "!"   &amp;  "F" &amp; $V89) ), "n/a", INDIRECT(  "'" &amp; $C89 &amp; "'" &amp;  "!"   &amp;   "F" &amp;  $V89  ) )</f>
        <v>n/a</v>
      </c>
      <c r="AA89" s="48" t="str" cm="1">
        <f t="array" aca="1" ref="AA89" ca="1" xml:space="preserve"> IF( ISERROR(INDIRECT(  "'" &amp; $C89 &amp; "'" &amp;  "!"   &amp;  "G" &amp; $V89) ), "n/a", INDIRECT(  "'" &amp; $C89 &amp; "'" &amp;  "!"   &amp;   "G" &amp;  $V89  ) )</f>
        <v>n/a</v>
      </c>
      <c r="AB89" s="48" t="str" cm="1">
        <f t="array" aca="1" ref="AB89" ca="1" xml:space="preserve"> IF( ISERROR(INDIRECT(  "'" &amp; $C89 &amp; "'" &amp;  "!"   &amp;  "H" &amp; $V89) ), "n/a", INDIRECT(  "'" &amp; $C89 &amp; "'" &amp;  "!"   &amp;   "H" &amp;  $V89  ) )</f>
        <v>n/a</v>
      </c>
      <c r="AC89" s="48" t="str" cm="1">
        <f t="array" aca="1" ref="AC89" ca="1" xml:space="preserve"> IF( ISERROR(INDIRECT(  "'" &amp; $C89 &amp; "'" &amp;  "!"   &amp;  "I" &amp; $V89) ), "n/a", INDIRECT(  "'" &amp; $C89 &amp; "'" &amp;  "!"   &amp;   "I" &amp;  $V89  ) )</f>
        <v>n/a</v>
      </c>
      <c r="AD89" s="49" t="str" cm="1">
        <f t="array" aca="1" ref="AD89" ca="1" xml:space="preserve"> IF( ISERROR(INDIRECT(  "'" &amp; $C89 &amp; "'" &amp;  "!"   &amp;  "J" &amp; $V89) ), "n/a", INDIRECT(  "'" &amp; $C89 &amp; "'" &amp;  "!"   &amp;   "J" &amp;  $V89  ) )</f>
        <v>n/a</v>
      </c>
      <c r="AE89" s="29"/>
      <c r="AF89" s="29"/>
      <c r="AG89" s="29"/>
    </row>
    <row r="90" spans="1:33" ht="19" customHeight="1" x14ac:dyDescent="0.35">
      <c r="A90" s="29"/>
      <c r="B90" s="36">
        <f t="shared" si="4"/>
        <v>29</v>
      </c>
      <c r="C90" s="42" t="s">
        <v>110</v>
      </c>
      <c r="D90" s="47" t="str" cm="1">
        <f t="array" aca="1" ref="D90" ca="1" xml:space="preserve"> IF( ISERROR(INDIRECT(  "'" &amp; $C90 &amp; "'" &amp;  "!"   &amp;  "D" &amp; $B90) ), "n/a", INDIRECT(  "'" &amp; $C90 &amp; "'" &amp;  "!"   &amp;   "D" &amp;  $B90  ) )</f>
        <v>n/a</v>
      </c>
      <c r="E90" s="48" t="str" cm="1">
        <f t="array" aca="1" ref="E90" ca="1" xml:space="preserve"> IF( ISERROR(INDIRECT(  "'" &amp; $C90 &amp; "'" &amp;  "!"   &amp;  "E" &amp; $B90) ), "n/a", INDIRECT(  "'" &amp; $C90 &amp; "'" &amp;  "!"   &amp;   "E" &amp;  $B90  ) )</f>
        <v>n/a</v>
      </c>
      <c r="F90" s="48" t="str" cm="1">
        <f t="array" aca="1" ref="F90" ca="1" xml:space="preserve"> IF( ISERROR(INDIRECT(  "'" &amp; $C90 &amp; "'" &amp;  "!"   &amp;  "F" &amp; $B90) ), "n/a", INDIRECT(  "'" &amp; $C90 &amp; "'" &amp;  "!"   &amp;   "F" &amp;  $B90  ) )</f>
        <v>n/a</v>
      </c>
      <c r="G90" s="48" t="str" cm="1">
        <f t="array" aca="1" ref="G90" ca="1" xml:space="preserve"> IF( ISERROR(INDIRECT(  "'" &amp; $C90 &amp; "'" &amp;  "!"   &amp;  "G" &amp; $B90) ), "n/a", INDIRECT(  "'" &amp; $C90 &amp; "'" &amp;  "!"   &amp;   "G" &amp;  $B90  ) )</f>
        <v>n/a</v>
      </c>
      <c r="H90" s="48" t="str" cm="1">
        <f t="array" aca="1" ref="H90" ca="1" xml:space="preserve"> IF( ISERROR(INDIRECT(  "'" &amp; $C90 &amp; "'" &amp;  "!"   &amp;  "H" &amp; $B90) ), "n/a", INDIRECT(  "'" &amp; $C90 &amp; "'" &amp;  "!"   &amp;   "H" &amp;  $B90  ) )</f>
        <v>n/a</v>
      </c>
      <c r="I90" s="48" t="str" cm="1">
        <f t="array" aca="1" ref="I90" ca="1" xml:space="preserve"> IF( ISERROR(INDIRECT(  "'" &amp; $C90 &amp; "'" &amp;  "!"   &amp;  "I" &amp; $B90) ), "n/a", INDIRECT(  "'" &amp; $C90 &amp; "'" &amp;  "!"   &amp;   "I" &amp;  $B90  ) )</f>
        <v>n/a</v>
      </c>
      <c r="J90" s="49" t="str" cm="1">
        <f t="array" aca="1" ref="J90" ca="1" xml:space="preserve"> IF( ISERROR(INDIRECT(  "'" &amp; $C90 &amp; "'" &amp;  "!"   &amp;  "J" &amp; $B90) ), "n/a", INDIRECT(  "'" &amp; $C90 &amp; "'" &amp;  "!"   &amp;   "J" &amp;  $B90  ) )</f>
        <v>n/a</v>
      </c>
      <c r="K90" s="29"/>
      <c r="L90" s="36">
        <f t="shared" si="2"/>
        <v>33</v>
      </c>
      <c r="M90" s="40" t="str">
        <f t="shared" si="6"/>
        <v>2087_07</v>
      </c>
      <c r="N90" s="47" t="str" cm="1">
        <f t="array" aca="1" ref="N90" ca="1" xml:space="preserve"> IF( ISERROR(INDIRECT(  "'" &amp; $C90 &amp; "'" &amp;  "!"   &amp;  "D" &amp; $L90) ), "n/a", INDIRECT(  "'" &amp; $C90 &amp; "'" &amp;  "!"   &amp;   "D" &amp;  $L90  ) )</f>
        <v>n/a</v>
      </c>
      <c r="O90" s="48" t="str" cm="1">
        <f t="array" aca="1" ref="O90" ca="1" xml:space="preserve"> IF( ISERROR(INDIRECT(  "'" &amp; $C90 &amp; "'" &amp;  "!"   &amp;  "E" &amp; $L90) ), "n/a", INDIRECT(  "'" &amp; $C90 &amp; "'" &amp;  "!"   &amp;   "E" &amp;  $L90  ) )</f>
        <v>n/a</v>
      </c>
      <c r="P90" s="48" t="str" cm="1">
        <f t="array" aca="1" ref="P90" ca="1" xml:space="preserve"> IF( ISERROR(INDIRECT(  "'" &amp; $C90 &amp; "'" &amp;  "!"   &amp;  "F" &amp; $L90) ), "n/a", INDIRECT(  "'" &amp; $C90 &amp; "'" &amp;  "!"   &amp;   "F" &amp;  $L90  ) )</f>
        <v>n/a</v>
      </c>
      <c r="Q90" s="48" t="str" cm="1">
        <f t="array" aca="1" ref="Q90" ca="1" xml:space="preserve"> IF( ISERROR(INDIRECT(  "'" &amp; $C90 &amp; "'" &amp;  "!"   &amp;  "G" &amp; $L90) ), "n/a", INDIRECT(  "'" &amp; $C90 &amp; "'" &amp;  "!"   &amp;   "G" &amp;  $L90  ) )</f>
        <v>n/a</v>
      </c>
      <c r="R90" s="48" t="str" cm="1">
        <f t="array" aca="1" ref="R90" ca="1" xml:space="preserve"> IF( ISERROR(INDIRECT(  "'" &amp; $C90 &amp; "'" &amp;  "!"   &amp;  "H" &amp; $L90) ), "n/a", INDIRECT(  "'" &amp; $C90 &amp; "'" &amp;  "!"   &amp;   "H" &amp;  $L90  ) )</f>
        <v>n/a</v>
      </c>
      <c r="S90" s="48" t="str" cm="1">
        <f t="array" aca="1" ref="S90" ca="1" xml:space="preserve"> IF( ISERROR(INDIRECT(  "'" &amp; $C90 &amp; "'" &amp;  "!"   &amp;  "I" &amp; $L90) ), "n/a", INDIRECT(  "'" &amp; $C90 &amp; "'" &amp;  "!"   &amp;   "I" &amp;  $L90  ) )</f>
        <v>n/a</v>
      </c>
      <c r="T90" s="49" t="str" cm="1">
        <f t="array" aca="1" ref="T90" ca="1" xml:space="preserve"> IF( ISERROR(INDIRECT(  "'" &amp; $C90 &amp; "'" &amp;  "!"   &amp;  "J" &amp; $L90) ), "n/a", INDIRECT(  "'" &amp; $C90 &amp; "'" &amp;  "!"   &amp;   "J" &amp;  $L90  ) )</f>
        <v>n/a</v>
      </c>
      <c r="U90" s="29"/>
      <c r="V90" s="36">
        <f t="shared" si="3"/>
        <v>37</v>
      </c>
      <c r="W90" s="40" t="str">
        <f t="shared" si="7"/>
        <v>2087_07</v>
      </c>
      <c r="X90" s="47" t="str" cm="1">
        <f t="array" aca="1" ref="X90" ca="1" xml:space="preserve"> IF( ISERROR(INDIRECT(  "'" &amp; $C90 &amp; "'" &amp;  "!"   &amp;  "D" &amp; $V90) ), "n/a", INDIRECT(  "'" &amp; $C90 &amp; "'" &amp;  "!"   &amp;   "D" &amp;  $V90  ) )</f>
        <v>n/a</v>
      </c>
      <c r="Y90" s="48" t="str" cm="1">
        <f t="array" aca="1" ref="Y90" ca="1" xml:space="preserve"> IF( ISERROR(INDIRECT(  "'" &amp; $C90 &amp; "'" &amp;  "!"   &amp;  "E" &amp; $V90) ), "n/a", INDIRECT(  "'" &amp; $C90 &amp; "'" &amp;  "!"   &amp;   "E" &amp;  $V90  ) )</f>
        <v>n/a</v>
      </c>
      <c r="Z90" s="48" t="str" cm="1">
        <f t="array" aca="1" ref="Z90" ca="1" xml:space="preserve"> IF( ISERROR(INDIRECT(  "'" &amp; $C90 &amp; "'" &amp;  "!"   &amp;  "F" &amp; $V90) ), "n/a", INDIRECT(  "'" &amp; $C90 &amp; "'" &amp;  "!"   &amp;   "F" &amp;  $V90  ) )</f>
        <v>n/a</v>
      </c>
      <c r="AA90" s="48" t="str" cm="1">
        <f t="array" aca="1" ref="AA90" ca="1" xml:space="preserve"> IF( ISERROR(INDIRECT(  "'" &amp; $C90 &amp; "'" &amp;  "!"   &amp;  "G" &amp; $V90) ), "n/a", INDIRECT(  "'" &amp; $C90 &amp; "'" &amp;  "!"   &amp;   "G" &amp;  $V90  ) )</f>
        <v>n/a</v>
      </c>
      <c r="AB90" s="48" t="str" cm="1">
        <f t="array" aca="1" ref="AB90" ca="1" xml:space="preserve"> IF( ISERROR(INDIRECT(  "'" &amp; $C90 &amp; "'" &amp;  "!"   &amp;  "H" &amp; $V90) ), "n/a", INDIRECT(  "'" &amp; $C90 &amp; "'" &amp;  "!"   &amp;   "H" &amp;  $V90  ) )</f>
        <v>n/a</v>
      </c>
      <c r="AC90" s="48" t="str" cm="1">
        <f t="array" aca="1" ref="AC90" ca="1" xml:space="preserve"> IF( ISERROR(INDIRECT(  "'" &amp; $C90 &amp; "'" &amp;  "!"   &amp;  "I" &amp; $V90) ), "n/a", INDIRECT(  "'" &amp; $C90 &amp; "'" &amp;  "!"   &amp;   "I" &amp;  $V90  ) )</f>
        <v>n/a</v>
      </c>
      <c r="AD90" s="49" t="str" cm="1">
        <f t="array" aca="1" ref="AD90" ca="1" xml:space="preserve"> IF( ISERROR(INDIRECT(  "'" &amp; $C90 &amp; "'" &amp;  "!"   &amp;  "J" &amp; $V90) ), "n/a", INDIRECT(  "'" &amp; $C90 &amp; "'" &amp;  "!"   &amp;   "J" &amp;  $V90  ) )</f>
        <v>n/a</v>
      </c>
      <c r="AE90" s="29"/>
      <c r="AF90" s="29"/>
      <c r="AG90" s="29"/>
    </row>
    <row r="91" spans="1:33" ht="19" customHeight="1" x14ac:dyDescent="0.35">
      <c r="A91" s="29"/>
      <c r="B91" s="36">
        <f t="shared" si="4"/>
        <v>29</v>
      </c>
      <c r="C91" s="40" t="s">
        <v>111</v>
      </c>
      <c r="D91" s="47" t="str" cm="1">
        <f t="array" aca="1" ref="D91" ca="1" xml:space="preserve"> IF( ISERROR(INDIRECT(  "'" &amp; $C91 &amp; "'" &amp;  "!"   &amp;  "D" &amp; $B91) ), "n/a", INDIRECT(  "'" &amp; $C91 &amp; "'" &amp;  "!"   &amp;   "D" &amp;  $B91  ) )</f>
        <v>n/a</v>
      </c>
      <c r="E91" s="48" t="str" cm="1">
        <f t="array" aca="1" ref="E91" ca="1" xml:space="preserve"> IF( ISERROR(INDIRECT(  "'" &amp; $C91 &amp; "'" &amp;  "!"   &amp;  "E" &amp; $B91) ), "n/a", INDIRECT(  "'" &amp; $C91 &amp; "'" &amp;  "!"   &amp;   "E" &amp;  $B91  ) )</f>
        <v>n/a</v>
      </c>
      <c r="F91" s="48" t="str" cm="1">
        <f t="array" aca="1" ref="F91" ca="1" xml:space="preserve"> IF( ISERROR(INDIRECT(  "'" &amp; $C91 &amp; "'" &amp;  "!"   &amp;  "F" &amp; $B91) ), "n/a", INDIRECT(  "'" &amp; $C91 &amp; "'" &amp;  "!"   &amp;   "F" &amp;  $B91  ) )</f>
        <v>n/a</v>
      </c>
      <c r="G91" s="48" t="str" cm="1">
        <f t="array" aca="1" ref="G91" ca="1" xml:space="preserve"> IF( ISERROR(INDIRECT(  "'" &amp; $C91 &amp; "'" &amp;  "!"   &amp;  "G" &amp; $B91) ), "n/a", INDIRECT(  "'" &amp; $C91 &amp; "'" &amp;  "!"   &amp;   "G" &amp;  $B91  ) )</f>
        <v>n/a</v>
      </c>
      <c r="H91" s="48" t="str" cm="1">
        <f t="array" aca="1" ref="H91" ca="1" xml:space="preserve"> IF( ISERROR(INDIRECT(  "'" &amp; $C91 &amp; "'" &amp;  "!"   &amp;  "H" &amp; $B91) ), "n/a", INDIRECT(  "'" &amp; $C91 &amp; "'" &amp;  "!"   &amp;   "H" &amp;  $B91  ) )</f>
        <v>n/a</v>
      </c>
      <c r="I91" s="48" t="str" cm="1">
        <f t="array" aca="1" ref="I91" ca="1" xml:space="preserve"> IF( ISERROR(INDIRECT(  "'" &amp; $C91 &amp; "'" &amp;  "!"   &amp;  "I" &amp; $B91) ), "n/a", INDIRECT(  "'" &amp; $C91 &amp; "'" &amp;  "!"   &amp;   "I" &amp;  $B91  ) )</f>
        <v>n/a</v>
      </c>
      <c r="J91" s="49" t="str" cm="1">
        <f t="array" aca="1" ref="J91" ca="1" xml:space="preserve"> IF( ISERROR(INDIRECT(  "'" &amp; $C91 &amp; "'" &amp;  "!"   &amp;  "J" &amp; $B91) ), "n/a", INDIRECT(  "'" &amp; $C91 &amp; "'" &amp;  "!"   &amp;   "J" &amp;  $B91  ) )</f>
        <v>n/a</v>
      </c>
      <c r="K91" s="29"/>
      <c r="L91" s="36">
        <f t="shared" si="2"/>
        <v>33</v>
      </c>
      <c r="M91" s="40" t="str">
        <f t="shared" si="6"/>
        <v>2087_08</v>
      </c>
      <c r="N91" s="47" t="str" cm="1">
        <f t="array" aca="1" ref="N91" ca="1" xml:space="preserve"> IF( ISERROR(INDIRECT(  "'" &amp; $C91 &amp; "'" &amp;  "!"   &amp;  "D" &amp; $L91) ), "n/a", INDIRECT(  "'" &amp; $C91 &amp; "'" &amp;  "!"   &amp;   "D" &amp;  $L91  ) )</f>
        <v>n/a</v>
      </c>
      <c r="O91" s="48" t="str" cm="1">
        <f t="array" aca="1" ref="O91" ca="1" xml:space="preserve"> IF( ISERROR(INDIRECT(  "'" &amp; $C91 &amp; "'" &amp;  "!"   &amp;  "E" &amp; $L91) ), "n/a", INDIRECT(  "'" &amp; $C91 &amp; "'" &amp;  "!"   &amp;   "E" &amp;  $L91  ) )</f>
        <v>n/a</v>
      </c>
      <c r="P91" s="48" t="str" cm="1">
        <f t="array" aca="1" ref="P91" ca="1" xml:space="preserve"> IF( ISERROR(INDIRECT(  "'" &amp; $C91 &amp; "'" &amp;  "!"   &amp;  "F" &amp; $L91) ), "n/a", INDIRECT(  "'" &amp; $C91 &amp; "'" &amp;  "!"   &amp;   "F" &amp;  $L91  ) )</f>
        <v>n/a</v>
      </c>
      <c r="Q91" s="48" t="str" cm="1">
        <f t="array" aca="1" ref="Q91" ca="1" xml:space="preserve"> IF( ISERROR(INDIRECT(  "'" &amp; $C91 &amp; "'" &amp;  "!"   &amp;  "G" &amp; $L91) ), "n/a", INDIRECT(  "'" &amp; $C91 &amp; "'" &amp;  "!"   &amp;   "G" &amp;  $L91  ) )</f>
        <v>n/a</v>
      </c>
      <c r="R91" s="48" t="str" cm="1">
        <f t="array" aca="1" ref="R91" ca="1" xml:space="preserve"> IF( ISERROR(INDIRECT(  "'" &amp; $C91 &amp; "'" &amp;  "!"   &amp;  "H" &amp; $L91) ), "n/a", INDIRECT(  "'" &amp; $C91 &amp; "'" &amp;  "!"   &amp;   "H" &amp;  $L91  ) )</f>
        <v>n/a</v>
      </c>
      <c r="S91" s="48" t="str" cm="1">
        <f t="array" aca="1" ref="S91" ca="1" xml:space="preserve"> IF( ISERROR(INDIRECT(  "'" &amp; $C91 &amp; "'" &amp;  "!"   &amp;  "I" &amp; $L91) ), "n/a", INDIRECT(  "'" &amp; $C91 &amp; "'" &amp;  "!"   &amp;   "I" &amp;  $L91  ) )</f>
        <v>n/a</v>
      </c>
      <c r="T91" s="49" t="str" cm="1">
        <f t="array" aca="1" ref="T91" ca="1" xml:space="preserve"> IF( ISERROR(INDIRECT(  "'" &amp; $C91 &amp; "'" &amp;  "!"   &amp;  "J" &amp; $L91) ), "n/a", INDIRECT(  "'" &amp; $C91 &amp; "'" &amp;  "!"   &amp;   "J" &amp;  $L91  ) )</f>
        <v>n/a</v>
      </c>
      <c r="U91" s="29"/>
      <c r="V91" s="36">
        <f t="shared" si="3"/>
        <v>37</v>
      </c>
      <c r="W91" s="40" t="str">
        <f t="shared" si="7"/>
        <v>2087_08</v>
      </c>
      <c r="X91" s="47" t="str" cm="1">
        <f t="array" aca="1" ref="X91" ca="1" xml:space="preserve"> IF( ISERROR(INDIRECT(  "'" &amp; $C91 &amp; "'" &amp;  "!"   &amp;  "D" &amp; $V91) ), "n/a", INDIRECT(  "'" &amp; $C91 &amp; "'" &amp;  "!"   &amp;   "D" &amp;  $V91  ) )</f>
        <v>n/a</v>
      </c>
      <c r="Y91" s="48" t="str" cm="1">
        <f t="array" aca="1" ref="Y91" ca="1" xml:space="preserve"> IF( ISERROR(INDIRECT(  "'" &amp; $C91 &amp; "'" &amp;  "!"   &amp;  "E" &amp; $V91) ), "n/a", INDIRECT(  "'" &amp; $C91 &amp; "'" &amp;  "!"   &amp;   "E" &amp;  $V91  ) )</f>
        <v>n/a</v>
      </c>
      <c r="Z91" s="48" t="str" cm="1">
        <f t="array" aca="1" ref="Z91" ca="1" xml:space="preserve"> IF( ISERROR(INDIRECT(  "'" &amp; $C91 &amp; "'" &amp;  "!"   &amp;  "F" &amp; $V91) ), "n/a", INDIRECT(  "'" &amp; $C91 &amp; "'" &amp;  "!"   &amp;   "F" &amp;  $V91  ) )</f>
        <v>n/a</v>
      </c>
      <c r="AA91" s="48" t="str" cm="1">
        <f t="array" aca="1" ref="AA91" ca="1" xml:space="preserve"> IF( ISERROR(INDIRECT(  "'" &amp; $C91 &amp; "'" &amp;  "!"   &amp;  "G" &amp; $V91) ), "n/a", INDIRECT(  "'" &amp; $C91 &amp; "'" &amp;  "!"   &amp;   "G" &amp;  $V91  ) )</f>
        <v>n/a</v>
      </c>
      <c r="AB91" s="48" t="str" cm="1">
        <f t="array" aca="1" ref="AB91" ca="1" xml:space="preserve"> IF( ISERROR(INDIRECT(  "'" &amp; $C91 &amp; "'" &amp;  "!"   &amp;  "H" &amp; $V91) ), "n/a", INDIRECT(  "'" &amp; $C91 &amp; "'" &amp;  "!"   &amp;   "H" &amp;  $V91  ) )</f>
        <v>n/a</v>
      </c>
      <c r="AC91" s="48" t="str" cm="1">
        <f t="array" aca="1" ref="AC91" ca="1" xml:space="preserve"> IF( ISERROR(INDIRECT(  "'" &amp; $C91 &amp; "'" &amp;  "!"   &amp;  "I" &amp; $V91) ), "n/a", INDIRECT(  "'" &amp; $C91 &amp; "'" &amp;  "!"   &amp;   "I" &amp;  $V91  ) )</f>
        <v>n/a</v>
      </c>
      <c r="AD91" s="49" t="str" cm="1">
        <f t="array" aca="1" ref="AD91" ca="1" xml:space="preserve"> IF( ISERROR(INDIRECT(  "'" &amp; $C91 &amp; "'" &amp;  "!"   &amp;  "J" &amp; $V91) ), "n/a", INDIRECT(  "'" &amp; $C91 &amp; "'" &amp;  "!"   &amp;   "J" &amp;  $V91  ) )</f>
        <v>n/a</v>
      </c>
      <c r="AE91" s="29"/>
      <c r="AF91" s="29"/>
      <c r="AG91" s="29"/>
    </row>
    <row r="92" spans="1:33" ht="19" customHeight="1" x14ac:dyDescent="0.35">
      <c r="A92" s="29"/>
      <c r="B92" s="36">
        <f t="shared" si="4"/>
        <v>29</v>
      </c>
      <c r="C92" s="42" t="s">
        <v>112</v>
      </c>
      <c r="D92" s="47" t="str" cm="1">
        <f t="array" aca="1" ref="D92" ca="1" xml:space="preserve"> IF( ISERROR(INDIRECT(  "'" &amp; $C92 &amp; "'" &amp;  "!"   &amp;  "D" &amp; $B92) ), "n/a", INDIRECT(  "'" &amp; $C92 &amp; "'" &amp;  "!"   &amp;   "D" &amp;  $B92  ) )</f>
        <v>n/a</v>
      </c>
      <c r="E92" s="48" t="str" cm="1">
        <f t="array" aca="1" ref="E92" ca="1" xml:space="preserve"> IF( ISERROR(INDIRECT(  "'" &amp; $C92 &amp; "'" &amp;  "!"   &amp;  "E" &amp; $B92) ), "n/a", INDIRECT(  "'" &amp; $C92 &amp; "'" &amp;  "!"   &amp;   "E" &amp;  $B92  ) )</f>
        <v>n/a</v>
      </c>
      <c r="F92" s="48" t="str" cm="1">
        <f t="array" aca="1" ref="F92" ca="1" xml:space="preserve"> IF( ISERROR(INDIRECT(  "'" &amp; $C92 &amp; "'" &amp;  "!"   &amp;  "F" &amp; $B92) ), "n/a", INDIRECT(  "'" &amp; $C92 &amp; "'" &amp;  "!"   &amp;   "F" &amp;  $B92  ) )</f>
        <v>n/a</v>
      </c>
      <c r="G92" s="48" t="str" cm="1">
        <f t="array" aca="1" ref="G92" ca="1" xml:space="preserve"> IF( ISERROR(INDIRECT(  "'" &amp; $C92 &amp; "'" &amp;  "!"   &amp;  "G" &amp; $B92) ), "n/a", INDIRECT(  "'" &amp; $C92 &amp; "'" &amp;  "!"   &amp;   "G" &amp;  $B92  ) )</f>
        <v>n/a</v>
      </c>
      <c r="H92" s="48" t="str" cm="1">
        <f t="array" aca="1" ref="H92" ca="1" xml:space="preserve"> IF( ISERROR(INDIRECT(  "'" &amp; $C92 &amp; "'" &amp;  "!"   &amp;  "H" &amp; $B92) ), "n/a", INDIRECT(  "'" &amp; $C92 &amp; "'" &amp;  "!"   &amp;   "H" &amp;  $B92  ) )</f>
        <v>n/a</v>
      </c>
      <c r="I92" s="48" t="str" cm="1">
        <f t="array" aca="1" ref="I92" ca="1" xml:space="preserve"> IF( ISERROR(INDIRECT(  "'" &amp; $C92 &amp; "'" &amp;  "!"   &amp;  "I" &amp; $B92) ), "n/a", INDIRECT(  "'" &amp; $C92 &amp; "'" &amp;  "!"   &amp;   "I" &amp;  $B92  ) )</f>
        <v>n/a</v>
      </c>
      <c r="J92" s="49" t="str" cm="1">
        <f t="array" aca="1" ref="J92" ca="1" xml:space="preserve"> IF( ISERROR(INDIRECT(  "'" &amp; $C92 &amp; "'" &amp;  "!"   &amp;  "J" &amp; $B92) ), "n/a", INDIRECT(  "'" &amp; $C92 &amp; "'" &amp;  "!"   &amp;   "J" &amp;  $B92  ) )</f>
        <v>n/a</v>
      </c>
      <c r="K92" s="29"/>
      <c r="L92" s="36">
        <f t="shared" si="2"/>
        <v>33</v>
      </c>
      <c r="M92" s="40" t="str">
        <f t="shared" si="6"/>
        <v>2087_09</v>
      </c>
      <c r="N92" s="47" t="str" cm="1">
        <f t="array" aca="1" ref="N92" ca="1" xml:space="preserve"> IF( ISERROR(INDIRECT(  "'" &amp; $C92 &amp; "'" &amp;  "!"   &amp;  "D" &amp; $L92) ), "n/a", INDIRECT(  "'" &amp; $C92 &amp; "'" &amp;  "!"   &amp;   "D" &amp;  $L92  ) )</f>
        <v>n/a</v>
      </c>
      <c r="O92" s="48" t="str" cm="1">
        <f t="array" aca="1" ref="O92" ca="1" xml:space="preserve"> IF( ISERROR(INDIRECT(  "'" &amp; $C92 &amp; "'" &amp;  "!"   &amp;  "E" &amp; $L92) ), "n/a", INDIRECT(  "'" &amp; $C92 &amp; "'" &amp;  "!"   &amp;   "E" &amp;  $L92  ) )</f>
        <v>n/a</v>
      </c>
      <c r="P92" s="48" t="str" cm="1">
        <f t="array" aca="1" ref="P92" ca="1" xml:space="preserve"> IF( ISERROR(INDIRECT(  "'" &amp; $C92 &amp; "'" &amp;  "!"   &amp;  "F" &amp; $L92) ), "n/a", INDIRECT(  "'" &amp; $C92 &amp; "'" &amp;  "!"   &amp;   "F" &amp;  $L92  ) )</f>
        <v>n/a</v>
      </c>
      <c r="Q92" s="48" t="str" cm="1">
        <f t="array" aca="1" ref="Q92" ca="1" xml:space="preserve"> IF( ISERROR(INDIRECT(  "'" &amp; $C92 &amp; "'" &amp;  "!"   &amp;  "G" &amp; $L92) ), "n/a", INDIRECT(  "'" &amp; $C92 &amp; "'" &amp;  "!"   &amp;   "G" &amp;  $L92  ) )</f>
        <v>n/a</v>
      </c>
      <c r="R92" s="48" t="str" cm="1">
        <f t="array" aca="1" ref="R92" ca="1" xml:space="preserve"> IF( ISERROR(INDIRECT(  "'" &amp; $C92 &amp; "'" &amp;  "!"   &amp;  "H" &amp; $L92) ), "n/a", INDIRECT(  "'" &amp; $C92 &amp; "'" &amp;  "!"   &amp;   "H" &amp;  $L92  ) )</f>
        <v>n/a</v>
      </c>
      <c r="S92" s="48" t="str" cm="1">
        <f t="array" aca="1" ref="S92" ca="1" xml:space="preserve"> IF( ISERROR(INDIRECT(  "'" &amp; $C92 &amp; "'" &amp;  "!"   &amp;  "I" &amp; $L92) ), "n/a", INDIRECT(  "'" &amp; $C92 &amp; "'" &amp;  "!"   &amp;   "I" &amp;  $L92  ) )</f>
        <v>n/a</v>
      </c>
      <c r="T92" s="49" t="str" cm="1">
        <f t="array" aca="1" ref="T92" ca="1" xml:space="preserve"> IF( ISERROR(INDIRECT(  "'" &amp; $C92 &amp; "'" &amp;  "!"   &amp;  "J" &amp; $L92) ), "n/a", INDIRECT(  "'" &amp; $C92 &amp; "'" &amp;  "!"   &amp;   "J" &amp;  $L92  ) )</f>
        <v>n/a</v>
      </c>
      <c r="U92" s="29"/>
      <c r="V92" s="36">
        <f t="shared" si="3"/>
        <v>37</v>
      </c>
      <c r="W92" s="40" t="str">
        <f t="shared" si="7"/>
        <v>2087_09</v>
      </c>
      <c r="X92" s="47" t="str" cm="1">
        <f t="array" aca="1" ref="X92" ca="1" xml:space="preserve"> IF( ISERROR(INDIRECT(  "'" &amp; $C92 &amp; "'" &amp;  "!"   &amp;  "D" &amp; $V92) ), "n/a", INDIRECT(  "'" &amp; $C92 &amp; "'" &amp;  "!"   &amp;   "D" &amp;  $V92  ) )</f>
        <v>n/a</v>
      </c>
      <c r="Y92" s="48" t="str" cm="1">
        <f t="array" aca="1" ref="Y92" ca="1" xml:space="preserve"> IF( ISERROR(INDIRECT(  "'" &amp; $C92 &amp; "'" &amp;  "!"   &amp;  "E" &amp; $V92) ), "n/a", INDIRECT(  "'" &amp; $C92 &amp; "'" &amp;  "!"   &amp;   "E" &amp;  $V92  ) )</f>
        <v>n/a</v>
      </c>
      <c r="Z92" s="48" t="str" cm="1">
        <f t="array" aca="1" ref="Z92" ca="1" xml:space="preserve"> IF( ISERROR(INDIRECT(  "'" &amp; $C92 &amp; "'" &amp;  "!"   &amp;  "F" &amp; $V92) ), "n/a", INDIRECT(  "'" &amp; $C92 &amp; "'" &amp;  "!"   &amp;   "F" &amp;  $V92  ) )</f>
        <v>n/a</v>
      </c>
      <c r="AA92" s="48" t="str" cm="1">
        <f t="array" aca="1" ref="AA92" ca="1" xml:space="preserve"> IF( ISERROR(INDIRECT(  "'" &amp; $C92 &amp; "'" &amp;  "!"   &amp;  "G" &amp; $V92) ), "n/a", INDIRECT(  "'" &amp; $C92 &amp; "'" &amp;  "!"   &amp;   "G" &amp;  $V92  ) )</f>
        <v>n/a</v>
      </c>
      <c r="AB92" s="48" t="str" cm="1">
        <f t="array" aca="1" ref="AB92" ca="1" xml:space="preserve"> IF( ISERROR(INDIRECT(  "'" &amp; $C92 &amp; "'" &amp;  "!"   &amp;  "H" &amp; $V92) ), "n/a", INDIRECT(  "'" &amp; $C92 &amp; "'" &amp;  "!"   &amp;   "H" &amp;  $V92  ) )</f>
        <v>n/a</v>
      </c>
      <c r="AC92" s="48" t="str" cm="1">
        <f t="array" aca="1" ref="AC92" ca="1" xml:space="preserve"> IF( ISERROR(INDIRECT(  "'" &amp; $C92 &amp; "'" &amp;  "!"   &amp;  "I" &amp; $V92) ), "n/a", INDIRECT(  "'" &amp; $C92 &amp; "'" &amp;  "!"   &amp;   "I" &amp;  $V92  ) )</f>
        <v>n/a</v>
      </c>
      <c r="AD92" s="49" t="str" cm="1">
        <f t="array" aca="1" ref="AD92" ca="1" xml:space="preserve"> IF( ISERROR(INDIRECT(  "'" &amp; $C92 &amp; "'" &amp;  "!"   &amp;  "J" &amp; $V92) ), "n/a", INDIRECT(  "'" &amp; $C92 &amp; "'" &amp;  "!"   &amp;   "J" &amp;  $V92  ) )</f>
        <v>n/a</v>
      </c>
      <c r="AE92" s="29"/>
      <c r="AF92" s="29"/>
      <c r="AG92" s="29"/>
    </row>
    <row r="93" spans="1:33" ht="19" customHeight="1" x14ac:dyDescent="0.35">
      <c r="A93" s="29"/>
      <c r="B93" s="36">
        <f t="shared" si="4"/>
        <v>29</v>
      </c>
      <c r="C93" s="40" t="s">
        <v>113</v>
      </c>
      <c r="D93" s="47" t="str" cm="1">
        <f t="array" aca="1" ref="D93" ca="1" xml:space="preserve"> IF( ISERROR(INDIRECT(  "'" &amp; $C93 &amp; "'" &amp;  "!"   &amp;  "D" &amp; $B93) ), "n/a", INDIRECT(  "'" &amp; $C93 &amp; "'" &amp;  "!"   &amp;   "D" &amp;  $B93  ) )</f>
        <v>n/a</v>
      </c>
      <c r="E93" s="48" t="str" cm="1">
        <f t="array" aca="1" ref="E93" ca="1" xml:space="preserve"> IF( ISERROR(INDIRECT(  "'" &amp; $C93 &amp; "'" &amp;  "!"   &amp;  "E" &amp; $B93) ), "n/a", INDIRECT(  "'" &amp; $C93 &amp; "'" &amp;  "!"   &amp;   "E" &amp;  $B93  ) )</f>
        <v>n/a</v>
      </c>
      <c r="F93" s="48" t="str" cm="1">
        <f t="array" aca="1" ref="F93" ca="1" xml:space="preserve"> IF( ISERROR(INDIRECT(  "'" &amp; $C93 &amp; "'" &amp;  "!"   &amp;  "F" &amp; $B93) ), "n/a", INDIRECT(  "'" &amp; $C93 &amp; "'" &amp;  "!"   &amp;   "F" &amp;  $B93  ) )</f>
        <v>n/a</v>
      </c>
      <c r="G93" s="48" t="str" cm="1">
        <f t="array" aca="1" ref="G93" ca="1" xml:space="preserve"> IF( ISERROR(INDIRECT(  "'" &amp; $C93 &amp; "'" &amp;  "!"   &amp;  "G" &amp; $B93) ), "n/a", INDIRECT(  "'" &amp; $C93 &amp; "'" &amp;  "!"   &amp;   "G" &amp;  $B93  ) )</f>
        <v>n/a</v>
      </c>
      <c r="H93" s="48" t="str" cm="1">
        <f t="array" aca="1" ref="H93" ca="1" xml:space="preserve"> IF( ISERROR(INDIRECT(  "'" &amp; $C93 &amp; "'" &amp;  "!"   &amp;  "H" &amp; $B93) ), "n/a", INDIRECT(  "'" &amp; $C93 &amp; "'" &amp;  "!"   &amp;   "H" &amp;  $B93  ) )</f>
        <v>n/a</v>
      </c>
      <c r="I93" s="48" t="str" cm="1">
        <f t="array" aca="1" ref="I93" ca="1" xml:space="preserve"> IF( ISERROR(INDIRECT(  "'" &amp; $C93 &amp; "'" &amp;  "!"   &amp;  "I" &amp; $B93) ), "n/a", INDIRECT(  "'" &amp; $C93 &amp; "'" &amp;  "!"   &amp;   "I" &amp;  $B93  ) )</f>
        <v>n/a</v>
      </c>
      <c r="J93" s="49" t="str" cm="1">
        <f t="array" aca="1" ref="J93" ca="1" xml:space="preserve"> IF( ISERROR(INDIRECT(  "'" &amp; $C93 &amp; "'" &amp;  "!"   &amp;  "J" &amp; $B93) ), "n/a", INDIRECT(  "'" &amp; $C93 &amp; "'" &amp;  "!"   &amp;   "J" &amp;  $B93  ) )</f>
        <v>n/a</v>
      </c>
      <c r="K93" s="29"/>
      <c r="L93" s="36">
        <f t="shared" si="2"/>
        <v>33</v>
      </c>
      <c r="M93" s="40" t="str">
        <f t="shared" si="6"/>
        <v>2087_10</v>
      </c>
      <c r="N93" s="47" t="str" cm="1">
        <f t="array" aca="1" ref="N93" ca="1" xml:space="preserve"> IF( ISERROR(INDIRECT(  "'" &amp; $C93 &amp; "'" &amp;  "!"   &amp;  "D" &amp; $L93) ), "n/a", INDIRECT(  "'" &amp; $C93 &amp; "'" &amp;  "!"   &amp;   "D" &amp;  $L93  ) )</f>
        <v>n/a</v>
      </c>
      <c r="O93" s="48" t="str" cm="1">
        <f t="array" aca="1" ref="O93" ca="1" xml:space="preserve"> IF( ISERROR(INDIRECT(  "'" &amp; $C93 &amp; "'" &amp;  "!"   &amp;  "E" &amp; $L93) ), "n/a", INDIRECT(  "'" &amp; $C93 &amp; "'" &amp;  "!"   &amp;   "E" &amp;  $L93  ) )</f>
        <v>n/a</v>
      </c>
      <c r="P93" s="48" t="str" cm="1">
        <f t="array" aca="1" ref="P93" ca="1" xml:space="preserve"> IF( ISERROR(INDIRECT(  "'" &amp; $C93 &amp; "'" &amp;  "!"   &amp;  "F" &amp; $L93) ), "n/a", INDIRECT(  "'" &amp; $C93 &amp; "'" &amp;  "!"   &amp;   "F" &amp;  $L93  ) )</f>
        <v>n/a</v>
      </c>
      <c r="Q93" s="48" t="str" cm="1">
        <f t="array" aca="1" ref="Q93" ca="1" xml:space="preserve"> IF( ISERROR(INDIRECT(  "'" &amp; $C93 &amp; "'" &amp;  "!"   &amp;  "G" &amp; $L93) ), "n/a", INDIRECT(  "'" &amp; $C93 &amp; "'" &amp;  "!"   &amp;   "G" &amp;  $L93  ) )</f>
        <v>n/a</v>
      </c>
      <c r="R93" s="48" t="str" cm="1">
        <f t="array" aca="1" ref="R93" ca="1" xml:space="preserve"> IF( ISERROR(INDIRECT(  "'" &amp; $C93 &amp; "'" &amp;  "!"   &amp;  "H" &amp; $L93) ), "n/a", INDIRECT(  "'" &amp; $C93 &amp; "'" &amp;  "!"   &amp;   "H" &amp;  $L93  ) )</f>
        <v>n/a</v>
      </c>
      <c r="S93" s="48" t="str" cm="1">
        <f t="array" aca="1" ref="S93" ca="1" xml:space="preserve"> IF( ISERROR(INDIRECT(  "'" &amp; $C93 &amp; "'" &amp;  "!"   &amp;  "I" &amp; $L93) ), "n/a", INDIRECT(  "'" &amp; $C93 &amp; "'" &amp;  "!"   &amp;   "I" &amp;  $L93  ) )</f>
        <v>n/a</v>
      </c>
      <c r="T93" s="49" t="str" cm="1">
        <f t="array" aca="1" ref="T93" ca="1" xml:space="preserve"> IF( ISERROR(INDIRECT(  "'" &amp; $C93 &amp; "'" &amp;  "!"   &amp;  "J" &amp; $L93) ), "n/a", INDIRECT(  "'" &amp; $C93 &amp; "'" &amp;  "!"   &amp;   "J" &amp;  $L93  ) )</f>
        <v>n/a</v>
      </c>
      <c r="U93" s="29"/>
      <c r="V93" s="36">
        <f t="shared" si="3"/>
        <v>37</v>
      </c>
      <c r="W93" s="40" t="str">
        <f t="shared" si="7"/>
        <v>2087_10</v>
      </c>
      <c r="X93" s="47" t="str" cm="1">
        <f t="array" aca="1" ref="X93" ca="1" xml:space="preserve"> IF( ISERROR(INDIRECT(  "'" &amp; $C93 &amp; "'" &amp;  "!"   &amp;  "D" &amp; $V93) ), "n/a", INDIRECT(  "'" &amp; $C93 &amp; "'" &amp;  "!"   &amp;   "D" &amp;  $V93  ) )</f>
        <v>n/a</v>
      </c>
      <c r="Y93" s="48" t="str" cm="1">
        <f t="array" aca="1" ref="Y93" ca="1" xml:space="preserve"> IF( ISERROR(INDIRECT(  "'" &amp; $C93 &amp; "'" &amp;  "!"   &amp;  "E" &amp; $V93) ), "n/a", INDIRECT(  "'" &amp; $C93 &amp; "'" &amp;  "!"   &amp;   "E" &amp;  $V93  ) )</f>
        <v>n/a</v>
      </c>
      <c r="Z93" s="48" t="str" cm="1">
        <f t="array" aca="1" ref="Z93" ca="1" xml:space="preserve"> IF( ISERROR(INDIRECT(  "'" &amp; $C93 &amp; "'" &amp;  "!"   &amp;  "F" &amp; $V93) ), "n/a", INDIRECT(  "'" &amp; $C93 &amp; "'" &amp;  "!"   &amp;   "F" &amp;  $V93  ) )</f>
        <v>n/a</v>
      </c>
      <c r="AA93" s="48" t="str" cm="1">
        <f t="array" aca="1" ref="AA93" ca="1" xml:space="preserve"> IF( ISERROR(INDIRECT(  "'" &amp; $C93 &amp; "'" &amp;  "!"   &amp;  "G" &amp; $V93) ), "n/a", INDIRECT(  "'" &amp; $C93 &amp; "'" &amp;  "!"   &amp;   "G" &amp;  $V93  ) )</f>
        <v>n/a</v>
      </c>
      <c r="AB93" s="48" t="str" cm="1">
        <f t="array" aca="1" ref="AB93" ca="1" xml:space="preserve"> IF( ISERROR(INDIRECT(  "'" &amp; $C93 &amp; "'" &amp;  "!"   &amp;  "H" &amp; $V93) ), "n/a", INDIRECT(  "'" &amp; $C93 &amp; "'" &amp;  "!"   &amp;   "H" &amp;  $V93  ) )</f>
        <v>n/a</v>
      </c>
      <c r="AC93" s="48" t="str" cm="1">
        <f t="array" aca="1" ref="AC93" ca="1" xml:space="preserve"> IF( ISERROR(INDIRECT(  "'" &amp; $C93 &amp; "'" &amp;  "!"   &amp;  "I" &amp; $V93) ), "n/a", INDIRECT(  "'" &amp; $C93 &amp; "'" &amp;  "!"   &amp;   "I" &amp;  $V93  ) )</f>
        <v>n/a</v>
      </c>
      <c r="AD93" s="49" t="str" cm="1">
        <f t="array" aca="1" ref="AD93" ca="1" xml:space="preserve"> IF( ISERROR(INDIRECT(  "'" &amp; $C93 &amp; "'" &amp;  "!"   &amp;  "J" &amp; $V93) ), "n/a", INDIRECT(  "'" &amp; $C93 &amp; "'" &amp;  "!"   &amp;   "J" &amp;  $V93  ) )</f>
        <v>n/a</v>
      </c>
      <c r="AE93" s="29"/>
      <c r="AF93" s="29"/>
      <c r="AG93" s="29"/>
    </row>
    <row r="94" spans="1:33" ht="19" customHeight="1" x14ac:dyDescent="0.35">
      <c r="A94" s="29"/>
      <c r="B94" s="36">
        <f t="shared" si="4"/>
        <v>29</v>
      </c>
      <c r="C94" s="42" t="s">
        <v>114</v>
      </c>
      <c r="D94" s="47" t="str" cm="1">
        <f t="array" aca="1" ref="D94" ca="1" xml:space="preserve"> IF( ISERROR(INDIRECT(  "'" &amp; $C94 &amp; "'" &amp;  "!"   &amp;  "D" &amp; $B94) ), "n/a", INDIRECT(  "'" &amp; $C94 &amp; "'" &amp;  "!"   &amp;   "D" &amp;  $B94  ) )</f>
        <v>n/a</v>
      </c>
      <c r="E94" s="48" t="str" cm="1">
        <f t="array" aca="1" ref="E94" ca="1" xml:space="preserve"> IF( ISERROR(INDIRECT(  "'" &amp; $C94 &amp; "'" &amp;  "!"   &amp;  "E" &amp; $B94) ), "n/a", INDIRECT(  "'" &amp; $C94 &amp; "'" &amp;  "!"   &amp;   "E" &amp;  $B94  ) )</f>
        <v>n/a</v>
      </c>
      <c r="F94" s="48" t="str" cm="1">
        <f t="array" aca="1" ref="F94" ca="1" xml:space="preserve"> IF( ISERROR(INDIRECT(  "'" &amp; $C94 &amp; "'" &amp;  "!"   &amp;  "F" &amp; $B94) ), "n/a", INDIRECT(  "'" &amp; $C94 &amp; "'" &amp;  "!"   &amp;   "F" &amp;  $B94  ) )</f>
        <v>n/a</v>
      </c>
      <c r="G94" s="48" t="str" cm="1">
        <f t="array" aca="1" ref="G94" ca="1" xml:space="preserve"> IF( ISERROR(INDIRECT(  "'" &amp; $C94 &amp; "'" &amp;  "!"   &amp;  "G" &amp; $B94) ), "n/a", INDIRECT(  "'" &amp; $C94 &amp; "'" &amp;  "!"   &amp;   "G" &amp;  $B94  ) )</f>
        <v>n/a</v>
      </c>
      <c r="H94" s="48" t="str" cm="1">
        <f t="array" aca="1" ref="H94" ca="1" xml:space="preserve"> IF( ISERROR(INDIRECT(  "'" &amp; $C94 &amp; "'" &amp;  "!"   &amp;  "H" &amp; $B94) ), "n/a", INDIRECT(  "'" &amp; $C94 &amp; "'" &amp;  "!"   &amp;   "H" &amp;  $B94  ) )</f>
        <v>n/a</v>
      </c>
      <c r="I94" s="48" t="str" cm="1">
        <f t="array" aca="1" ref="I94" ca="1" xml:space="preserve"> IF( ISERROR(INDIRECT(  "'" &amp; $C94 &amp; "'" &amp;  "!"   &amp;  "I" &amp; $B94) ), "n/a", INDIRECT(  "'" &amp; $C94 &amp; "'" &amp;  "!"   &amp;   "I" &amp;  $B94  ) )</f>
        <v>n/a</v>
      </c>
      <c r="J94" s="49" t="str" cm="1">
        <f t="array" aca="1" ref="J94" ca="1" xml:space="preserve"> IF( ISERROR(INDIRECT(  "'" &amp; $C94 &amp; "'" &amp;  "!"   &amp;  "J" &amp; $B94) ), "n/a", INDIRECT(  "'" &amp; $C94 &amp; "'" &amp;  "!"   &amp;   "J" &amp;  $B94  ) )</f>
        <v>n/a</v>
      </c>
      <c r="K94" s="29"/>
      <c r="L94" s="36">
        <f t="shared" si="2"/>
        <v>33</v>
      </c>
      <c r="M94" s="40" t="str">
        <f t="shared" si="6"/>
        <v>2087_11</v>
      </c>
      <c r="N94" s="47" t="str" cm="1">
        <f t="array" aca="1" ref="N94" ca="1" xml:space="preserve"> IF( ISERROR(INDIRECT(  "'" &amp; $C94 &amp; "'" &amp;  "!"   &amp;  "D" &amp; $L94) ), "n/a", INDIRECT(  "'" &amp; $C94 &amp; "'" &amp;  "!"   &amp;   "D" &amp;  $L94  ) )</f>
        <v>n/a</v>
      </c>
      <c r="O94" s="48" t="str" cm="1">
        <f t="array" aca="1" ref="O94" ca="1" xml:space="preserve"> IF( ISERROR(INDIRECT(  "'" &amp; $C94 &amp; "'" &amp;  "!"   &amp;  "E" &amp; $L94) ), "n/a", INDIRECT(  "'" &amp; $C94 &amp; "'" &amp;  "!"   &amp;   "E" &amp;  $L94  ) )</f>
        <v>n/a</v>
      </c>
      <c r="P94" s="48" t="str" cm="1">
        <f t="array" aca="1" ref="P94" ca="1" xml:space="preserve"> IF( ISERROR(INDIRECT(  "'" &amp; $C94 &amp; "'" &amp;  "!"   &amp;  "F" &amp; $L94) ), "n/a", INDIRECT(  "'" &amp; $C94 &amp; "'" &amp;  "!"   &amp;   "F" &amp;  $L94  ) )</f>
        <v>n/a</v>
      </c>
      <c r="Q94" s="48" t="str" cm="1">
        <f t="array" aca="1" ref="Q94" ca="1" xml:space="preserve"> IF( ISERROR(INDIRECT(  "'" &amp; $C94 &amp; "'" &amp;  "!"   &amp;  "G" &amp; $L94) ), "n/a", INDIRECT(  "'" &amp; $C94 &amp; "'" &amp;  "!"   &amp;   "G" &amp;  $L94  ) )</f>
        <v>n/a</v>
      </c>
      <c r="R94" s="48" t="str" cm="1">
        <f t="array" aca="1" ref="R94" ca="1" xml:space="preserve"> IF( ISERROR(INDIRECT(  "'" &amp; $C94 &amp; "'" &amp;  "!"   &amp;  "H" &amp; $L94) ), "n/a", INDIRECT(  "'" &amp; $C94 &amp; "'" &amp;  "!"   &amp;   "H" &amp;  $L94  ) )</f>
        <v>n/a</v>
      </c>
      <c r="S94" s="48" t="str" cm="1">
        <f t="array" aca="1" ref="S94" ca="1" xml:space="preserve"> IF( ISERROR(INDIRECT(  "'" &amp; $C94 &amp; "'" &amp;  "!"   &amp;  "I" &amp; $L94) ), "n/a", INDIRECT(  "'" &amp; $C94 &amp; "'" &amp;  "!"   &amp;   "I" &amp;  $L94  ) )</f>
        <v>n/a</v>
      </c>
      <c r="T94" s="49" t="str" cm="1">
        <f t="array" aca="1" ref="T94" ca="1" xml:space="preserve"> IF( ISERROR(INDIRECT(  "'" &amp; $C94 &amp; "'" &amp;  "!"   &amp;  "J" &amp; $L94) ), "n/a", INDIRECT(  "'" &amp; $C94 &amp; "'" &amp;  "!"   &amp;   "J" &amp;  $L94  ) )</f>
        <v>n/a</v>
      </c>
      <c r="U94" s="29"/>
      <c r="V94" s="36">
        <f t="shared" si="3"/>
        <v>37</v>
      </c>
      <c r="W94" s="40" t="str">
        <f t="shared" si="7"/>
        <v>2087_11</v>
      </c>
      <c r="X94" s="47" t="str" cm="1">
        <f t="array" aca="1" ref="X94" ca="1" xml:space="preserve"> IF( ISERROR(INDIRECT(  "'" &amp; $C94 &amp; "'" &amp;  "!"   &amp;  "D" &amp; $V94) ), "n/a", INDIRECT(  "'" &amp; $C94 &amp; "'" &amp;  "!"   &amp;   "D" &amp;  $V94  ) )</f>
        <v>n/a</v>
      </c>
      <c r="Y94" s="48" t="str" cm="1">
        <f t="array" aca="1" ref="Y94" ca="1" xml:space="preserve"> IF( ISERROR(INDIRECT(  "'" &amp; $C94 &amp; "'" &amp;  "!"   &amp;  "E" &amp; $V94) ), "n/a", INDIRECT(  "'" &amp; $C94 &amp; "'" &amp;  "!"   &amp;   "E" &amp;  $V94  ) )</f>
        <v>n/a</v>
      </c>
      <c r="Z94" s="48" t="str" cm="1">
        <f t="array" aca="1" ref="Z94" ca="1" xml:space="preserve"> IF( ISERROR(INDIRECT(  "'" &amp; $C94 &amp; "'" &amp;  "!"   &amp;  "F" &amp; $V94) ), "n/a", INDIRECT(  "'" &amp; $C94 &amp; "'" &amp;  "!"   &amp;   "F" &amp;  $V94  ) )</f>
        <v>n/a</v>
      </c>
      <c r="AA94" s="48" t="str" cm="1">
        <f t="array" aca="1" ref="AA94" ca="1" xml:space="preserve"> IF( ISERROR(INDIRECT(  "'" &amp; $C94 &amp; "'" &amp;  "!"   &amp;  "G" &amp; $V94) ), "n/a", INDIRECT(  "'" &amp; $C94 &amp; "'" &amp;  "!"   &amp;   "G" &amp;  $V94  ) )</f>
        <v>n/a</v>
      </c>
      <c r="AB94" s="48" t="str" cm="1">
        <f t="array" aca="1" ref="AB94" ca="1" xml:space="preserve"> IF( ISERROR(INDIRECT(  "'" &amp; $C94 &amp; "'" &amp;  "!"   &amp;  "H" &amp; $V94) ), "n/a", INDIRECT(  "'" &amp; $C94 &amp; "'" &amp;  "!"   &amp;   "H" &amp;  $V94  ) )</f>
        <v>n/a</v>
      </c>
      <c r="AC94" s="48" t="str" cm="1">
        <f t="array" aca="1" ref="AC94" ca="1" xml:space="preserve"> IF( ISERROR(INDIRECT(  "'" &amp; $C94 &amp; "'" &amp;  "!"   &amp;  "I" &amp; $V94) ), "n/a", INDIRECT(  "'" &amp; $C94 &amp; "'" &amp;  "!"   &amp;   "I" &amp;  $V94  ) )</f>
        <v>n/a</v>
      </c>
      <c r="AD94" s="49" t="str" cm="1">
        <f t="array" aca="1" ref="AD94" ca="1" xml:space="preserve"> IF( ISERROR(INDIRECT(  "'" &amp; $C94 &amp; "'" &amp;  "!"   &amp;  "J" &amp; $V94) ), "n/a", INDIRECT(  "'" &amp; $C94 &amp; "'" &amp;  "!"   &amp;   "J" &amp;  $V94  ) )</f>
        <v>n/a</v>
      </c>
      <c r="AE94" s="29"/>
      <c r="AF94" s="29"/>
      <c r="AG94" s="29"/>
    </row>
    <row r="95" spans="1:33" ht="19" customHeight="1" x14ac:dyDescent="0.35">
      <c r="A95" s="29"/>
      <c r="B95" s="36">
        <f t="shared" si="4"/>
        <v>29</v>
      </c>
      <c r="C95" s="41" t="s">
        <v>115</v>
      </c>
      <c r="D95" s="50" t="str" cm="1">
        <f t="array" aca="1" ref="D95" ca="1" xml:space="preserve"> IF( ISERROR(INDIRECT(  "'" &amp; $C95 &amp; "'" &amp;  "!"   &amp;  "D" &amp; $B95) ), "n/a", INDIRECT(  "'" &amp; $C95 &amp; "'" &amp;  "!"   &amp;   "D" &amp;  $B95  ) )</f>
        <v>n/a</v>
      </c>
      <c r="E95" s="51" t="str" cm="1">
        <f t="array" aca="1" ref="E95" ca="1" xml:space="preserve"> IF( ISERROR(INDIRECT(  "'" &amp; $C95 &amp; "'" &amp;  "!"   &amp;  "E" &amp; $B95) ), "n/a", INDIRECT(  "'" &amp; $C95 &amp; "'" &amp;  "!"   &amp;   "E" &amp;  $B95  ) )</f>
        <v>n/a</v>
      </c>
      <c r="F95" s="51" t="str" cm="1">
        <f t="array" aca="1" ref="F95" ca="1" xml:space="preserve"> IF( ISERROR(INDIRECT(  "'" &amp; $C95 &amp; "'" &amp;  "!"   &amp;  "F" &amp; $B95) ), "n/a", INDIRECT(  "'" &amp; $C95 &amp; "'" &amp;  "!"   &amp;   "F" &amp;  $B95  ) )</f>
        <v>n/a</v>
      </c>
      <c r="G95" s="51" t="str" cm="1">
        <f t="array" aca="1" ref="G95" ca="1" xml:space="preserve"> IF( ISERROR(INDIRECT(  "'" &amp; $C95 &amp; "'" &amp;  "!"   &amp;  "G" &amp; $B95) ), "n/a", INDIRECT(  "'" &amp; $C95 &amp; "'" &amp;  "!"   &amp;   "G" &amp;  $B95  ) )</f>
        <v>n/a</v>
      </c>
      <c r="H95" s="51" t="str" cm="1">
        <f t="array" aca="1" ref="H95" ca="1" xml:space="preserve"> IF( ISERROR(INDIRECT(  "'" &amp; $C95 &amp; "'" &amp;  "!"   &amp;  "H" &amp; $B95) ), "n/a", INDIRECT(  "'" &amp; $C95 &amp; "'" &amp;  "!"   &amp;   "H" &amp;  $B95  ) )</f>
        <v>n/a</v>
      </c>
      <c r="I95" s="51" t="str" cm="1">
        <f t="array" aca="1" ref="I95" ca="1" xml:space="preserve"> IF( ISERROR(INDIRECT(  "'" &amp; $C95 &amp; "'" &amp;  "!"   &amp;  "I" &amp; $B95) ), "n/a", INDIRECT(  "'" &amp; $C95 &amp; "'" &amp;  "!"   &amp;   "I" &amp;  $B95  ) )</f>
        <v>n/a</v>
      </c>
      <c r="J95" s="52" t="str" cm="1">
        <f t="array" aca="1" ref="J95" ca="1" xml:space="preserve"> IF( ISERROR(INDIRECT(  "'" &amp; $C95 &amp; "'" &amp;  "!"   &amp;  "J" &amp; $B95) ), "n/a", INDIRECT(  "'" &amp; $C95 &amp; "'" &amp;  "!"   &amp;   "J" &amp;  $B95  ) )</f>
        <v>n/a</v>
      </c>
      <c r="K95" s="29"/>
      <c r="L95" s="36">
        <f t="shared" si="2"/>
        <v>33</v>
      </c>
      <c r="M95" s="41" t="str">
        <f t="shared" si="6"/>
        <v>2087_12</v>
      </c>
      <c r="N95" s="50" t="str" cm="1">
        <f t="array" aca="1" ref="N95" ca="1" xml:space="preserve"> IF( ISERROR(INDIRECT(  "'" &amp; $C95 &amp; "'" &amp;  "!"   &amp;  "D" &amp; $L95) ), "n/a", INDIRECT(  "'" &amp; $C95 &amp; "'" &amp;  "!"   &amp;   "D" &amp;  $L95  ) )</f>
        <v>n/a</v>
      </c>
      <c r="O95" s="51" t="str" cm="1">
        <f t="array" aca="1" ref="O95" ca="1" xml:space="preserve"> IF( ISERROR(INDIRECT(  "'" &amp; $C95 &amp; "'" &amp;  "!"   &amp;  "E" &amp; $L95) ), "n/a", INDIRECT(  "'" &amp; $C95 &amp; "'" &amp;  "!"   &amp;   "E" &amp;  $L95  ) )</f>
        <v>n/a</v>
      </c>
      <c r="P95" s="51" t="str" cm="1">
        <f t="array" aca="1" ref="P95" ca="1" xml:space="preserve"> IF( ISERROR(INDIRECT(  "'" &amp; $C95 &amp; "'" &amp;  "!"   &amp;  "F" &amp; $L95) ), "n/a", INDIRECT(  "'" &amp; $C95 &amp; "'" &amp;  "!"   &amp;   "F" &amp;  $L95  ) )</f>
        <v>n/a</v>
      </c>
      <c r="Q95" s="51" t="str" cm="1">
        <f t="array" aca="1" ref="Q95" ca="1" xml:space="preserve"> IF( ISERROR(INDIRECT(  "'" &amp; $C95 &amp; "'" &amp;  "!"   &amp;  "G" &amp; $L95) ), "n/a", INDIRECT(  "'" &amp; $C95 &amp; "'" &amp;  "!"   &amp;   "G" &amp;  $L95  ) )</f>
        <v>n/a</v>
      </c>
      <c r="R95" s="51" t="str" cm="1">
        <f t="array" aca="1" ref="R95" ca="1" xml:space="preserve"> IF( ISERROR(INDIRECT(  "'" &amp; $C95 &amp; "'" &amp;  "!"   &amp;  "H" &amp; $L95) ), "n/a", INDIRECT(  "'" &amp; $C95 &amp; "'" &amp;  "!"   &amp;   "H" &amp;  $L95  ) )</f>
        <v>n/a</v>
      </c>
      <c r="S95" s="51" t="str" cm="1">
        <f t="array" aca="1" ref="S95" ca="1" xml:space="preserve"> IF( ISERROR(INDIRECT(  "'" &amp; $C95 &amp; "'" &amp;  "!"   &amp;  "I" &amp; $L95) ), "n/a", INDIRECT(  "'" &amp; $C95 &amp; "'" &amp;  "!"   &amp;   "I" &amp;  $L95  ) )</f>
        <v>n/a</v>
      </c>
      <c r="T95" s="52" t="str" cm="1">
        <f t="array" aca="1" ref="T95" ca="1" xml:space="preserve"> IF( ISERROR(INDIRECT(  "'" &amp; $C95 &amp; "'" &amp;  "!"   &amp;  "J" &amp; $L95) ), "n/a", INDIRECT(  "'" &amp; $C95 &amp; "'" &amp;  "!"   &amp;   "J" &amp;  $L95  ) )</f>
        <v>n/a</v>
      </c>
      <c r="U95" s="29"/>
      <c r="V95" s="36">
        <f t="shared" si="3"/>
        <v>37</v>
      </c>
      <c r="W95" s="41" t="str">
        <f t="shared" si="7"/>
        <v>2087_12</v>
      </c>
      <c r="X95" s="50" t="str" cm="1">
        <f t="array" aca="1" ref="X95" ca="1" xml:space="preserve"> IF( ISERROR(INDIRECT(  "'" &amp; $C95 &amp; "'" &amp;  "!"   &amp;  "D" &amp; $V95) ), "n/a", INDIRECT(  "'" &amp; $C95 &amp; "'" &amp;  "!"   &amp;   "D" &amp;  $V95  ) )</f>
        <v>n/a</v>
      </c>
      <c r="Y95" s="51" t="str" cm="1">
        <f t="array" aca="1" ref="Y95" ca="1" xml:space="preserve"> IF( ISERROR(INDIRECT(  "'" &amp; $C95 &amp; "'" &amp;  "!"   &amp;  "E" &amp; $V95) ), "n/a", INDIRECT(  "'" &amp; $C95 &amp; "'" &amp;  "!"   &amp;   "E" &amp;  $V95  ) )</f>
        <v>n/a</v>
      </c>
      <c r="Z95" s="51" t="str" cm="1">
        <f t="array" aca="1" ref="Z95" ca="1" xml:space="preserve"> IF( ISERROR(INDIRECT(  "'" &amp; $C95 &amp; "'" &amp;  "!"   &amp;  "F" &amp; $V95) ), "n/a", INDIRECT(  "'" &amp; $C95 &amp; "'" &amp;  "!"   &amp;   "F" &amp;  $V95  ) )</f>
        <v>n/a</v>
      </c>
      <c r="AA95" s="51" t="str" cm="1">
        <f t="array" aca="1" ref="AA95" ca="1" xml:space="preserve"> IF( ISERROR(INDIRECT(  "'" &amp; $C95 &amp; "'" &amp;  "!"   &amp;  "G" &amp; $V95) ), "n/a", INDIRECT(  "'" &amp; $C95 &amp; "'" &amp;  "!"   &amp;   "G" &amp;  $V95  ) )</f>
        <v>n/a</v>
      </c>
      <c r="AB95" s="51" t="str" cm="1">
        <f t="array" aca="1" ref="AB95" ca="1" xml:space="preserve"> IF( ISERROR(INDIRECT(  "'" &amp; $C95 &amp; "'" &amp;  "!"   &amp;  "H" &amp; $V95) ), "n/a", INDIRECT(  "'" &amp; $C95 &amp; "'" &amp;  "!"   &amp;   "H" &amp;  $V95  ) )</f>
        <v>n/a</v>
      </c>
      <c r="AC95" s="51" t="str" cm="1">
        <f t="array" aca="1" ref="AC95" ca="1" xml:space="preserve"> IF( ISERROR(INDIRECT(  "'" &amp; $C95 &amp; "'" &amp;  "!"   &amp;  "I" &amp; $V95) ), "n/a", INDIRECT(  "'" &amp; $C95 &amp; "'" &amp;  "!"   &amp;   "I" &amp;  $V95  ) )</f>
        <v>n/a</v>
      </c>
      <c r="AD95" s="52" t="str" cm="1">
        <f t="array" aca="1" ref="AD95" ca="1" xml:space="preserve"> IF( ISERROR(INDIRECT(  "'" &amp; $C95 &amp; "'" &amp;  "!"   &amp;  "J" &amp; $V95) ), "n/a", INDIRECT(  "'" &amp; $C95 &amp; "'" &amp;  "!"   &amp;   "J" &amp;  $V95  ) )</f>
        <v>n/a</v>
      </c>
      <c r="AE95" s="29"/>
      <c r="AF95" s="29"/>
      <c r="AG95" s="29"/>
    </row>
    <row r="96" spans="1:33" ht="19" customHeight="1" x14ac:dyDescent="0.35">
      <c r="A96" s="29"/>
      <c r="B96" s="36">
        <f t="shared" si="4"/>
        <v>29</v>
      </c>
      <c r="C96" s="42" t="s">
        <v>116</v>
      </c>
      <c r="D96" s="53" t="str" cm="1">
        <f t="array" aca="1" ref="D96" ca="1" xml:space="preserve"> IF( ISERROR(INDIRECT(  "'" &amp; $C96 &amp; "'" &amp;  "!"   &amp;  "D" &amp; $B96) ), "n/a", INDIRECT(  "'" &amp; $C96 &amp; "'" &amp;  "!"   &amp;   "D" &amp;  $B96  ) )</f>
        <v>n/a</v>
      </c>
      <c r="E96" s="54" t="str" cm="1">
        <f t="array" aca="1" ref="E96" ca="1" xml:space="preserve"> IF( ISERROR(INDIRECT(  "'" &amp; $C96 &amp; "'" &amp;  "!"   &amp;  "E" &amp; $B96) ), "n/a", INDIRECT(  "'" &amp; $C96 &amp; "'" &amp;  "!"   &amp;   "E" &amp;  $B96  ) )</f>
        <v>n/a</v>
      </c>
      <c r="F96" s="54" t="str" cm="1">
        <f t="array" aca="1" ref="F96" ca="1" xml:space="preserve"> IF( ISERROR(INDIRECT(  "'" &amp; $C96 &amp; "'" &amp;  "!"   &amp;  "F" &amp; $B96) ), "n/a", INDIRECT(  "'" &amp; $C96 &amp; "'" &amp;  "!"   &amp;   "F" &amp;  $B96  ) )</f>
        <v>n/a</v>
      </c>
      <c r="G96" s="54" t="str" cm="1">
        <f t="array" aca="1" ref="G96" ca="1" xml:space="preserve"> IF( ISERROR(INDIRECT(  "'" &amp; $C96 &amp; "'" &amp;  "!"   &amp;  "G" &amp; $B96) ), "n/a", INDIRECT(  "'" &amp; $C96 &amp; "'" &amp;  "!"   &amp;   "G" &amp;  $B96  ) )</f>
        <v>n/a</v>
      </c>
      <c r="H96" s="54" t="str" cm="1">
        <f t="array" aca="1" ref="H96" ca="1" xml:space="preserve"> IF( ISERROR(INDIRECT(  "'" &amp; $C96 &amp; "'" &amp;  "!"   &amp;  "H" &amp; $B96) ), "n/a", INDIRECT(  "'" &amp; $C96 &amp; "'" &amp;  "!"   &amp;   "H" &amp;  $B96  ) )</f>
        <v>n/a</v>
      </c>
      <c r="I96" s="54" t="str" cm="1">
        <f t="array" aca="1" ref="I96" ca="1" xml:space="preserve"> IF( ISERROR(INDIRECT(  "'" &amp; $C96 &amp; "'" &amp;  "!"   &amp;  "I" &amp; $B96) ), "n/a", INDIRECT(  "'" &amp; $C96 &amp; "'" &amp;  "!"   &amp;   "I" &amp;  $B96  ) )</f>
        <v>n/a</v>
      </c>
      <c r="J96" s="55" t="str" cm="1">
        <f t="array" aca="1" ref="J96" ca="1" xml:space="preserve"> IF( ISERROR(INDIRECT(  "'" &amp; $C96 &amp; "'" &amp;  "!"   &amp;  "J" &amp; $B96) ), "n/a", INDIRECT(  "'" &amp; $C96 &amp; "'" &amp;  "!"   &amp;   "J" &amp;  $B96  ) )</f>
        <v>n/a</v>
      </c>
      <c r="K96" s="29"/>
      <c r="L96" s="36">
        <f t="shared" si="2"/>
        <v>33</v>
      </c>
      <c r="M96" s="40" t="str">
        <f t="shared" si="6"/>
        <v>2088_01</v>
      </c>
      <c r="N96" s="53" t="str" cm="1">
        <f t="array" aca="1" ref="N96" ca="1" xml:space="preserve"> IF( ISERROR(INDIRECT(  "'" &amp; $C96 &amp; "'" &amp;  "!"   &amp;  "D" &amp; $L96) ), "n/a", INDIRECT(  "'" &amp; $C96 &amp; "'" &amp;  "!"   &amp;   "D" &amp;  $L96  ) )</f>
        <v>n/a</v>
      </c>
      <c r="O96" s="54" t="str" cm="1">
        <f t="array" aca="1" ref="O96" ca="1" xml:space="preserve"> IF( ISERROR(INDIRECT(  "'" &amp; $C96 &amp; "'" &amp;  "!"   &amp;  "E" &amp; $L96) ), "n/a", INDIRECT(  "'" &amp; $C96 &amp; "'" &amp;  "!"   &amp;   "E" &amp;  $L96  ) )</f>
        <v>n/a</v>
      </c>
      <c r="P96" s="54" t="str" cm="1">
        <f t="array" aca="1" ref="P96" ca="1" xml:space="preserve"> IF( ISERROR(INDIRECT(  "'" &amp; $C96 &amp; "'" &amp;  "!"   &amp;  "F" &amp; $L96) ), "n/a", INDIRECT(  "'" &amp; $C96 &amp; "'" &amp;  "!"   &amp;   "F" &amp;  $L96  ) )</f>
        <v>n/a</v>
      </c>
      <c r="Q96" s="54" t="str" cm="1">
        <f t="array" aca="1" ref="Q96" ca="1" xml:space="preserve"> IF( ISERROR(INDIRECT(  "'" &amp; $C96 &amp; "'" &amp;  "!"   &amp;  "G" &amp; $L96) ), "n/a", INDIRECT(  "'" &amp; $C96 &amp; "'" &amp;  "!"   &amp;   "G" &amp;  $L96  ) )</f>
        <v>n/a</v>
      </c>
      <c r="R96" s="54" t="str" cm="1">
        <f t="array" aca="1" ref="R96" ca="1" xml:space="preserve"> IF( ISERROR(INDIRECT(  "'" &amp; $C96 &amp; "'" &amp;  "!"   &amp;  "H" &amp; $L96) ), "n/a", INDIRECT(  "'" &amp; $C96 &amp; "'" &amp;  "!"   &amp;   "H" &amp;  $L96  ) )</f>
        <v>n/a</v>
      </c>
      <c r="S96" s="54" t="str" cm="1">
        <f t="array" aca="1" ref="S96" ca="1" xml:space="preserve"> IF( ISERROR(INDIRECT(  "'" &amp; $C96 &amp; "'" &amp;  "!"   &amp;  "I" &amp; $L96) ), "n/a", INDIRECT(  "'" &amp; $C96 &amp; "'" &amp;  "!"   &amp;   "I" &amp;  $L96  ) )</f>
        <v>n/a</v>
      </c>
      <c r="T96" s="55" t="str" cm="1">
        <f t="array" aca="1" ref="T96" ca="1" xml:space="preserve"> IF( ISERROR(INDIRECT(  "'" &amp; $C96 &amp; "'" &amp;  "!"   &amp;  "J" &amp; $L96) ), "n/a", INDIRECT(  "'" &amp; $C96 &amp; "'" &amp;  "!"   &amp;   "J" &amp;  $L96  ) )</f>
        <v>n/a</v>
      </c>
      <c r="U96" s="29"/>
      <c r="V96" s="36">
        <f t="shared" si="3"/>
        <v>37</v>
      </c>
      <c r="W96" s="40" t="str">
        <f t="shared" si="7"/>
        <v>2088_01</v>
      </c>
      <c r="X96" s="53" t="str" cm="1">
        <f t="array" aca="1" ref="X96" ca="1" xml:space="preserve"> IF( ISERROR(INDIRECT(  "'" &amp; $C96 &amp; "'" &amp;  "!"   &amp;  "D" &amp; $V96) ), "n/a", INDIRECT(  "'" &amp; $C96 &amp; "'" &amp;  "!"   &amp;   "D" &amp;  $V96  ) )</f>
        <v>n/a</v>
      </c>
      <c r="Y96" s="54" t="str" cm="1">
        <f t="array" aca="1" ref="Y96" ca="1" xml:space="preserve"> IF( ISERROR(INDIRECT(  "'" &amp; $C96 &amp; "'" &amp;  "!"   &amp;  "E" &amp; $V96) ), "n/a", INDIRECT(  "'" &amp; $C96 &amp; "'" &amp;  "!"   &amp;   "E" &amp;  $V96  ) )</f>
        <v>n/a</v>
      </c>
      <c r="Z96" s="54" t="str" cm="1">
        <f t="array" aca="1" ref="Z96" ca="1" xml:space="preserve"> IF( ISERROR(INDIRECT(  "'" &amp; $C96 &amp; "'" &amp;  "!"   &amp;  "F" &amp; $V96) ), "n/a", INDIRECT(  "'" &amp; $C96 &amp; "'" &amp;  "!"   &amp;   "F" &amp;  $V96  ) )</f>
        <v>n/a</v>
      </c>
      <c r="AA96" s="54" t="str" cm="1">
        <f t="array" aca="1" ref="AA96" ca="1" xml:space="preserve"> IF( ISERROR(INDIRECT(  "'" &amp; $C96 &amp; "'" &amp;  "!"   &amp;  "G" &amp; $V96) ), "n/a", INDIRECT(  "'" &amp; $C96 &amp; "'" &amp;  "!"   &amp;   "G" &amp;  $V96  ) )</f>
        <v>n/a</v>
      </c>
      <c r="AB96" s="54" t="str" cm="1">
        <f t="array" aca="1" ref="AB96" ca="1" xml:space="preserve"> IF( ISERROR(INDIRECT(  "'" &amp; $C96 &amp; "'" &amp;  "!"   &amp;  "H" &amp; $V96) ), "n/a", INDIRECT(  "'" &amp; $C96 &amp; "'" &amp;  "!"   &amp;   "H" &amp;  $V96  ) )</f>
        <v>n/a</v>
      </c>
      <c r="AC96" s="54" t="str" cm="1">
        <f t="array" aca="1" ref="AC96" ca="1" xml:space="preserve"> IF( ISERROR(INDIRECT(  "'" &amp; $C96 &amp; "'" &amp;  "!"   &amp;  "I" &amp; $V96) ), "n/a", INDIRECT(  "'" &amp; $C96 &amp; "'" &amp;  "!"   &amp;   "I" &amp;  $V96  ) )</f>
        <v>n/a</v>
      </c>
      <c r="AD96" s="55" t="str" cm="1">
        <f t="array" aca="1" ref="AD96" ca="1" xml:space="preserve"> IF( ISERROR(INDIRECT(  "'" &amp; $C96 &amp; "'" &amp;  "!"   &amp;  "J" &amp; $V96) ), "n/a", INDIRECT(  "'" &amp; $C96 &amp; "'" &amp;  "!"   &amp;   "J" &amp;  $V96  ) )</f>
        <v>n/a</v>
      </c>
      <c r="AE96" s="29"/>
      <c r="AF96" s="29"/>
      <c r="AG96" s="29"/>
    </row>
    <row r="97" spans="1:33" ht="19" customHeight="1" x14ac:dyDescent="0.35">
      <c r="A97" s="29"/>
      <c r="B97" s="36">
        <f t="shared" si="4"/>
        <v>29</v>
      </c>
      <c r="C97" s="40" t="s">
        <v>117</v>
      </c>
      <c r="D97" s="47" t="str" cm="1">
        <f t="array" aca="1" ref="D97" ca="1" xml:space="preserve"> IF( ISERROR(INDIRECT(  "'" &amp; $C97 &amp; "'" &amp;  "!"   &amp;  "D" &amp; $B97) ), "n/a", INDIRECT(  "'" &amp; $C97 &amp; "'" &amp;  "!"   &amp;   "D" &amp;  $B97  ) )</f>
        <v>n/a</v>
      </c>
      <c r="E97" s="48" t="str" cm="1">
        <f t="array" aca="1" ref="E97" ca="1" xml:space="preserve"> IF( ISERROR(INDIRECT(  "'" &amp; $C97 &amp; "'" &amp;  "!"   &amp;  "E" &amp; $B97) ), "n/a", INDIRECT(  "'" &amp; $C97 &amp; "'" &amp;  "!"   &amp;   "E" &amp;  $B97  ) )</f>
        <v>n/a</v>
      </c>
      <c r="F97" s="48" t="str" cm="1">
        <f t="array" aca="1" ref="F97" ca="1" xml:space="preserve"> IF( ISERROR(INDIRECT(  "'" &amp; $C97 &amp; "'" &amp;  "!"   &amp;  "F" &amp; $B97) ), "n/a", INDIRECT(  "'" &amp; $C97 &amp; "'" &amp;  "!"   &amp;   "F" &amp;  $B97  ) )</f>
        <v>n/a</v>
      </c>
      <c r="G97" s="48" t="str" cm="1">
        <f t="array" aca="1" ref="G97" ca="1" xml:space="preserve"> IF( ISERROR(INDIRECT(  "'" &amp; $C97 &amp; "'" &amp;  "!"   &amp;  "G" &amp; $B97) ), "n/a", INDIRECT(  "'" &amp; $C97 &amp; "'" &amp;  "!"   &amp;   "G" &amp;  $B97  ) )</f>
        <v>n/a</v>
      </c>
      <c r="H97" s="48" t="str" cm="1">
        <f t="array" aca="1" ref="H97" ca="1" xml:space="preserve"> IF( ISERROR(INDIRECT(  "'" &amp; $C97 &amp; "'" &amp;  "!"   &amp;  "H" &amp; $B97) ), "n/a", INDIRECT(  "'" &amp; $C97 &amp; "'" &amp;  "!"   &amp;   "H" &amp;  $B97  ) )</f>
        <v>n/a</v>
      </c>
      <c r="I97" s="48" t="str" cm="1">
        <f t="array" aca="1" ref="I97" ca="1" xml:space="preserve"> IF( ISERROR(INDIRECT(  "'" &amp; $C97 &amp; "'" &amp;  "!"   &amp;  "I" &amp; $B97) ), "n/a", INDIRECT(  "'" &amp; $C97 &amp; "'" &amp;  "!"   &amp;   "I" &amp;  $B97  ) )</f>
        <v>n/a</v>
      </c>
      <c r="J97" s="49" t="str" cm="1">
        <f t="array" aca="1" ref="J97" ca="1" xml:space="preserve"> IF( ISERROR(INDIRECT(  "'" &amp; $C97 &amp; "'" &amp;  "!"   &amp;  "J" &amp; $B97) ), "n/a", INDIRECT(  "'" &amp; $C97 &amp; "'" &amp;  "!"   &amp;   "J" &amp;  $B97  ) )</f>
        <v>n/a</v>
      </c>
      <c r="K97" s="29"/>
      <c r="L97" s="36">
        <f t="shared" si="2"/>
        <v>33</v>
      </c>
      <c r="M97" s="40" t="str">
        <f t="shared" si="6"/>
        <v>2088_02</v>
      </c>
      <c r="N97" s="47" t="str" cm="1">
        <f t="array" aca="1" ref="N97" ca="1" xml:space="preserve"> IF( ISERROR(INDIRECT(  "'" &amp; $C97 &amp; "'" &amp;  "!"   &amp;  "D" &amp; $L97) ), "n/a", INDIRECT(  "'" &amp; $C97 &amp; "'" &amp;  "!"   &amp;   "D" &amp;  $L97  ) )</f>
        <v>n/a</v>
      </c>
      <c r="O97" s="48" t="str" cm="1">
        <f t="array" aca="1" ref="O97" ca="1" xml:space="preserve"> IF( ISERROR(INDIRECT(  "'" &amp; $C97 &amp; "'" &amp;  "!"   &amp;  "E" &amp; $L97) ), "n/a", INDIRECT(  "'" &amp; $C97 &amp; "'" &amp;  "!"   &amp;   "E" &amp;  $L97  ) )</f>
        <v>n/a</v>
      </c>
      <c r="P97" s="48" t="str" cm="1">
        <f t="array" aca="1" ref="P97" ca="1" xml:space="preserve"> IF( ISERROR(INDIRECT(  "'" &amp; $C97 &amp; "'" &amp;  "!"   &amp;  "F" &amp; $L97) ), "n/a", INDIRECT(  "'" &amp; $C97 &amp; "'" &amp;  "!"   &amp;   "F" &amp;  $L97  ) )</f>
        <v>n/a</v>
      </c>
      <c r="Q97" s="48" t="str" cm="1">
        <f t="array" aca="1" ref="Q97" ca="1" xml:space="preserve"> IF( ISERROR(INDIRECT(  "'" &amp; $C97 &amp; "'" &amp;  "!"   &amp;  "G" &amp; $L97) ), "n/a", INDIRECT(  "'" &amp; $C97 &amp; "'" &amp;  "!"   &amp;   "G" &amp;  $L97  ) )</f>
        <v>n/a</v>
      </c>
      <c r="R97" s="48" t="str" cm="1">
        <f t="array" aca="1" ref="R97" ca="1" xml:space="preserve"> IF( ISERROR(INDIRECT(  "'" &amp; $C97 &amp; "'" &amp;  "!"   &amp;  "H" &amp; $L97) ), "n/a", INDIRECT(  "'" &amp; $C97 &amp; "'" &amp;  "!"   &amp;   "H" &amp;  $L97  ) )</f>
        <v>n/a</v>
      </c>
      <c r="S97" s="48" t="str" cm="1">
        <f t="array" aca="1" ref="S97" ca="1" xml:space="preserve"> IF( ISERROR(INDIRECT(  "'" &amp; $C97 &amp; "'" &amp;  "!"   &amp;  "I" &amp; $L97) ), "n/a", INDIRECT(  "'" &amp; $C97 &amp; "'" &amp;  "!"   &amp;   "I" &amp;  $L97  ) )</f>
        <v>n/a</v>
      </c>
      <c r="T97" s="49" t="str" cm="1">
        <f t="array" aca="1" ref="T97" ca="1" xml:space="preserve"> IF( ISERROR(INDIRECT(  "'" &amp; $C97 &amp; "'" &amp;  "!"   &amp;  "J" &amp; $L97) ), "n/a", INDIRECT(  "'" &amp; $C97 &amp; "'" &amp;  "!"   &amp;   "J" &amp;  $L97  ) )</f>
        <v>n/a</v>
      </c>
      <c r="U97" s="29"/>
      <c r="V97" s="36">
        <f t="shared" si="3"/>
        <v>37</v>
      </c>
      <c r="W97" s="40" t="str">
        <f t="shared" si="7"/>
        <v>2088_02</v>
      </c>
      <c r="X97" s="47" t="str" cm="1">
        <f t="array" aca="1" ref="X97" ca="1" xml:space="preserve"> IF( ISERROR(INDIRECT(  "'" &amp; $C97 &amp; "'" &amp;  "!"   &amp;  "D" &amp; $V97) ), "n/a", INDIRECT(  "'" &amp; $C97 &amp; "'" &amp;  "!"   &amp;   "D" &amp;  $V97  ) )</f>
        <v>n/a</v>
      </c>
      <c r="Y97" s="48" t="str" cm="1">
        <f t="array" aca="1" ref="Y97" ca="1" xml:space="preserve"> IF( ISERROR(INDIRECT(  "'" &amp; $C97 &amp; "'" &amp;  "!"   &amp;  "E" &amp; $V97) ), "n/a", INDIRECT(  "'" &amp; $C97 &amp; "'" &amp;  "!"   &amp;   "E" &amp;  $V97  ) )</f>
        <v>n/a</v>
      </c>
      <c r="Z97" s="48" t="str" cm="1">
        <f t="array" aca="1" ref="Z97" ca="1" xml:space="preserve"> IF( ISERROR(INDIRECT(  "'" &amp; $C97 &amp; "'" &amp;  "!"   &amp;  "F" &amp; $V97) ), "n/a", INDIRECT(  "'" &amp; $C97 &amp; "'" &amp;  "!"   &amp;   "F" &amp;  $V97  ) )</f>
        <v>n/a</v>
      </c>
      <c r="AA97" s="48" t="str" cm="1">
        <f t="array" aca="1" ref="AA97" ca="1" xml:space="preserve"> IF( ISERROR(INDIRECT(  "'" &amp; $C97 &amp; "'" &amp;  "!"   &amp;  "G" &amp; $V97) ), "n/a", INDIRECT(  "'" &amp; $C97 &amp; "'" &amp;  "!"   &amp;   "G" &amp;  $V97  ) )</f>
        <v>n/a</v>
      </c>
      <c r="AB97" s="48" t="str" cm="1">
        <f t="array" aca="1" ref="AB97" ca="1" xml:space="preserve"> IF( ISERROR(INDIRECT(  "'" &amp; $C97 &amp; "'" &amp;  "!"   &amp;  "H" &amp; $V97) ), "n/a", INDIRECT(  "'" &amp; $C97 &amp; "'" &amp;  "!"   &amp;   "H" &amp;  $V97  ) )</f>
        <v>n/a</v>
      </c>
      <c r="AC97" s="48" t="str" cm="1">
        <f t="array" aca="1" ref="AC97" ca="1" xml:space="preserve"> IF( ISERROR(INDIRECT(  "'" &amp; $C97 &amp; "'" &amp;  "!"   &amp;  "I" &amp; $V97) ), "n/a", INDIRECT(  "'" &amp; $C97 &amp; "'" &amp;  "!"   &amp;   "I" &amp;  $V97  ) )</f>
        <v>n/a</v>
      </c>
      <c r="AD97" s="49" t="str" cm="1">
        <f t="array" aca="1" ref="AD97" ca="1" xml:space="preserve"> IF( ISERROR(INDIRECT(  "'" &amp; $C97 &amp; "'" &amp;  "!"   &amp;  "J" &amp; $V97) ), "n/a", INDIRECT(  "'" &amp; $C97 &amp; "'" &amp;  "!"   &amp;   "J" &amp;  $V97  ) )</f>
        <v>n/a</v>
      </c>
      <c r="AE97" s="29"/>
      <c r="AF97" s="29"/>
      <c r="AG97" s="29"/>
    </row>
    <row r="98" spans="1:33" ht="19" customHeight="1" x14ac:dyDescent="0.35">
      <c r="A98" s="29"/>
      <c r="B98" s="36">
        <f t="shared" si="4"/>
        <v>29</v>
      </c>
      <c r="C98" s="42" t="s">
        <v>118</v>
      </c>
      <c r="D98" s="32" t="str" cm="1">
        <f t="array" aca="1" ref="D98" ca="1" xml:space="preserve"> IF( ISERROR(INDIRECT(  "'" &amp; $C98 &amp; "'" &amp;  "!"   &amp;  "D" &amp; $B98) ), "n/a", INDIRECT(  "'" &amp; $C98 &amp; "'" &amp;  "!"   &amp;   "D" &amp;  $B98  ) )</f>
        <v>n/a</v>
      </c>
      <c r="E98" s="33" t="str" cm="1">
        <f t="array" aca="1" ref="E98" ca="1" xml:space="preserve"> IF( ISERROR(INDIRECT(  "'" &amp; $C98 &amp; "'" &amp;  "!"   &amp;  "E" &amp; $B98) ), "n/a", INDIRECT(  "'" &amp; $C98 &amp; "'" &amp;  "!"   &amp;   "E" &amp;  $B98  ) )</f>
        <v>n/a</v>
      </c>
      <c r="F98" s="33" t="str" cm="1">
        <f t="array" aca="1" ref="F98" ca="1" xml:space="preserve"> IF( ISERROR(INDIRECT(  "'" &amp; $C98 &amp; "'" &amp;  "!"   &amp;  "F" &amp; $B98) ), "n/a", INDIRECT(  "'" &amp; $C98 &amp; "'" &amp;  "!"   &amp;   "F" &amp;  $B98  ) )</f>
        <v>n/a</v>
      </c>
      <c r="G98" s="33" t="str" cm="1">
        <f t="array" aca="1" ref="G98" ca="1" xml:space="preserve"> IF( ISERROR(INDIRECT(  "'" &amp; $C98 &amp; "'" &amp;  "!"   &amp;  "G" &amp; $B98) ), "n/a", INDIRECT(  "'" &amp; $C98 &amp; "'" &amp;  "!"   &amp;   "G" &amp;  $B98  ) )</f>
        <v>n/a</v>
      </c>
      <c r="H98" s="33" t="str" cm="1">
        <f t="array" aca="1" ref="H98" ca="1" xml:space="preserve"> IF( ISERROR(INDIRECT(  "'" &amp; $C98 &amp; "'" &amp;  "!"   &amp;  "H" &amp; $B98) ), "n/a", INDIRECT(  "'" &amp; $C98 &amp; "'" &amp;  "!"   &amp;   "H" &amp;  $B98  ) )</f>
        <v>n/a</v>
      </c>
      <c r="I98" s="33" t="str" cm="1">
        <f t="array" aca="1" ref="I98" ca="1" xml:space="preserve"> IF( ISERROR(INDIRECT(  "'" &amp; $C98 &amp; "'" &amp;  "!"   &amp;  "I" &amp; $B98) ), "n/a", INDIRECT(  "'" &amp; $C98 &amp; "'" &amp;  "!"   &amp;   "I" &amp;  $B98  ) )</f>
        <v>n/a</v>
      </c>
      <c r="J98" s="34" t="str" cm="1">
        <f t="array" aca="1" ref="J98" ca="1" xml:space="preserve"> IF( ISERROR(INDIRECT(  "'" &amp; $C98 &amp; "'" &amp;  "!"   &amp;  "J" &amp; $B98) ), "n/a", INDIRECT(  "'" &amp; $C98 &amp; "'" &amp;  "!"   &amp;   "J" &amp;  $B98  ) )</f>
        <v>n/a</v>
      </c>
      <c r="K98" s="29"/>
      <c r="L98" s="36">
        <f t="shared" si="2"/>
        <v>33</v>
      </c>
      <c r="M98" s="40" t="str">
        <f t="shared" si="6"/>
        <v>2088_03</v>
      </c>
      <c r="N98" s="32" t="str" cm="1">
        <f t="array" aca="1" ref="N98" ca="1" xml:space="preserve"> IF( ISERROR(INDIRECT(  "'" &amp; $C98 &amp; "'" &amp;  "!"   &amp;  "D" &amp; $L98) ), "n/a", INDIRECT(  "'" &amp; $C98 &amp; "'" &amp;  "!"   &amp;   "D" &amp;  $L98  ) )</f>
        <v>n/a</v>
      </c>
      <c r="O98" s="33" t="str" cm="1">
        <f t="array" aca="1" ref="O98" ca="1" xml:space="preserve"> IF( ISERROR(INDIRECT(  "'" &amp; $C98 &amp; "'" &amp;  "!"   &amp;  "E" &amp; $L98) ), "n/a", INDIRECT(  "'" &amp; $C98 &amp; "'" &amp;  "!"   &amp;   "E" &amp;  $L98  ) )</f>
        <v>n/a</v>
      </c>
      <c r="P98" s="33" t="str" cm="1">
        <f t="array" aca="1" ref="P98" ca="1" xml:space="preserve"> IF( ISERROR(INDIRECT(  "'" &amp; $C98 &amp; "'" &amp;  "!"   &amp;  "F" &amp; $L98) ), "n/a", INDIRECT(  "'" &amp; $C98 &amp; "'" &amp;  "!"   &amp;   "F" &amp;  $L98  ) )</f>
        <v>n/a</v>
      </c>
      <c r="Q98" s="33" t="str" cm="1">
        <f t="array" aca="1" ref="Q98" ca="1" xml:space="preserve"> IF( ISERROR(INDIRECT(  "'" &amp; $C98 &amp; "'" &amp;  "!"   &amp;  "G" &amp; $L98) ), "n/a", INDIRECT(  "'" &amp; $C98 &amp; "'" &amp;  "!"   &amp;   "G" &amp;  $L98  ) )</f>
        <v>n/a</v>
      </c>
      <c r="R98" s="33" t="str" cm="1">
        <f t="array" aca="1" ref="R98" ca="1" xml:space="preserve"> IF( ISERROR(INDIRECT(  "'" &amp; $C98 &amp; "'" &amp;  "!"   &amp;  "H" &amp; $L98) ), "n/a", INDIRECT(  "'" &amp; $C98 &amp; "'" &amp;  "!"   &amp;   "H" &amp;  $L98  ) )</f>
        <v>n/a</v>
      </c>
      <c r="S98" s="33" t="str" cm="1">
        <f t="array" aca="1" ref="S98" ca="1" xml:space="preserve"> IF( ISERROR(INDIRECT(  "'" &amp; $C98 &amp; "'" &amp;  "!"   &amp;  "I" &amp; $L98) ), "n/a", INDIRECT(  "'" &amp; $C98 &amp; "'" &amp;  "!"   &amp;   "I" &amp;  $L98  ) )</f>
        <v>n/a</v>
      </c>
      <c r="T98" s="34" t="str" cm="1">
        <f t="array" aca="1" ref="T98" ca="1" xml:space="preserve"> IF( ISERROR(INDIRECT(  "'" &amp; $C98 &amp; "'" &amp;  "!"   &amp;  "J" &amp; $L98) ), "n/a", INDIRECT(  "'" &amp; $C98 &amp; "'" &amp;  "!"   &amp;   "J" &amp;  $L98  ) )</f>
        <v>n/a</v>
      </c>
      <c r="U98" s="29"/>
      <c r="V98" s="36">
        <f t="shared" si="3"/>
        <v>37</v>
      </c>
      <c r="W98" s="40" t="str">
        <f t="shared" si="7"/>
        <v>2088_03</v>
      </c>
      <c r="X98" s="32" t="str" cm="1">
        <f t="array" aca="1" ref="X98" ca="1" xml:space="preserve"> IF( ISERROR(INDIRECT(  "'" &amp; $C98 &amp; "'" &amp;  "!"   &amp;  "D" &amp; $V98) ), "n/a", INDIRECT(  "'" &amp; $C98 &amp; "'" &amp;  "!"   &amp;   "D" &amp;  $V98  ) )</f>
        <v>n/a</v>
      </c>
      <c r="Y98" s="33" t="str" cm="1">
        <f t="array" aca="1" ref="Y98" ca="1" xml:space="preserve"> IF( ISERROR(INDIRECT(  "'" &amp; $C98 &amp; "'" &amp;  "!"   &amp;  "E" &amp; $V98) ), "n/a", INDIRECT(  "'" &amp; $C98 &amp; "'" &amp;  "!"   &amp;   "E" &amp;  $V98  ) )</f>
        <v>n/a</v>
      </c>
      <c r="Z98" s="33" t="str" cm="1">
        <f t="array" aca="1" ref="Z98" ca="1" xml:space="preserve"> IF( ISERROR(INDIRECT(  "'" &amp; $C98 &amp; "'" &amp;  "!"   &amp;  "F" &amp; $V98) ), "n/a", INDIRECT(  "'" &amp; $C98 &amp; "'" &amp;  "!"   &amp;   "F" &amp;  $V98  ) )</f>
        <v>n/a</v>
      </c>
      <c r="AA98" s="33" t="str" cm="1">
        <f t="array" aca="1" ref="AA98" ca="1" xml:space="preserve"> IF( ISERROR(INDIRECT(  "'" &amp; $C98 &amp; "'" &amp;  "!"   &amp;  "G" &amp; $V98) ), "n/a", INDIRECT(  "'" &amp; $C98 &amp; "'" &amp;  "!"   &amp;   "G" &amp;  $V98  ) )</f>
        <v>n/a</v>
      </c>
      <c r="AB98" s="33" t="str" cm="1">
        <f t="array" aca="1" ref="AB98" ca="1" xml:space="preserve"> IF( ISERROR(INDIRECT(  "'" &amp; $C98 &amp; "'" &amp;  "!"   &amp;  "H" &amp; $V98) ), "n/a", INDIRECT(  "'" &amp; $C98 &amp; "'" &amp;  "!"   &amp;   "H" &amp;  $V98  ) )</f>
        <v>n/a</v>
      </c>
      <c r="AC98" s="33" t="str" cm="1">
        <f t="array" aca="1" ref="AC98" ca="1" xml:space="preserve"> IF( ISERROR(INDIRECT(  "'" &amp; $C98 &amp; "'" &amp;  "!"   &amp;  "I" &amp; $V98) ), "n/a", INDIRECT(  "'" &amp; $C98 &amp; "'" &amp;  "!"   &amp;   "I" &amp;  $V98  ) )</f>
        <v>n/a</v>
      </c>
      <c r="AD98" s="34" t="str" cm="1">
        <f t="array" aca="1" ref="AD98" ca="1" xml:space="preserve"> IF( ISERROR(INDIRECT(  "'" &amp; $C98 &amp; "'" &amp;  "!"   &amp;  "J" &amp; $V98) ), "n/a", INDIRECT(  "'" &amp; $C98 &amp; "'" &amp;  "!"   &amp;   "J" &amp;  $V98  ) )</f>
        <v>n/a</v>
      </c>
      <c r="AE98" s="29"/>
      <c r="AF98" s="29"/>
      <c r="AG98" s="29"/>
    </row>
    <row r="99" spans="1:33" ht="19" customHeight="1" x14ac:dyDescent="0.35">
      <c r="A99" s="29"/>
      <c r="B99" s="36">
        <f t="shared" si="4"/>
        <v>29</v>
      </c>
      <c r="C99" s="40" t="s">
        <v>119</v>
      </c>
      <c r="D99" s="47" t="str" cm="1">
        <f t="array" aca="1" ref="D99" ca="1" xml:space="preserve"> IF( ISERROR(INDIRECT(  "'" &amp; $C99 &amp; "'" &amp;  "!"   &amp;  "D" &amp; $B99) ), "n/a", INDIRECT(  "'" &amp; $C99 &amp; "'" &amp;  "!"   &amp;   "D" &amp;  $B99  ) )</f>
        <v>n/a</v>
      </c>
      <c r="E99" s="48" t="str" cm="1">
        <f t="array" aca="1" ref="E99" ca="1" xml:space="preserve"> IF( ISERROR(INDIRECT(  "'" &amp; $C99 &amp; "'" &amp;  "!"   &amp;  "E" &amp; $B99) ), "n/a", INDIRECT(  "'" &amp; $C99 &amp; "'" &amp;  "!"   &amp;   "E" &amp;  $B99  ) )</f>
        <v>n/a</v>
      </c>
      <c r="F99" s="48" t="str" cm="1">
        <f t="array" aca="1" ref="F99" ca="1" xml:space="preserve"> IF( ISERROR(INDIRECT(  "'" &amp; $C99 &amp; "'" &amp;  "!"   &amp;  "F" &amp; $B99) ), "n/a", INDIRECT(  "'" &amp; $C99 &amp; "'" &amp;  "!"   &amp;   "F" &amp;  $B99  ) )</f>
        <v>n/a</v>
      </c>
      <c r="G99" s="48" t="str" cm="1">
        <f t="array" aca="1" ref="G99" ca="1" xml:space="preserve"> IF( ISERROR(INDIRECT(  "'" &amp; $C99 &amp; "'" &amp;  "!"   &amp;  "G" &amp; $B99) ), "n/a", INDIRECT(  "'" &amp; $C99 &amp; "'" &amp;  "!"   &amp;   "G" &amp;  $B99  ) )</f>
        <v>n/a</v>
      </c>
      <c r="H99" s="48" t="str" cm="1">
        <f t="array" aca="1" ref="H99" ca="1" xml:space="preserve"> IF( ISERROR(INDIRECT(  "'" &amp; $C99 &amp; "'" &amp;  "!"   &amp;  "H" &amp; $B99) ), "n/a", INDIRECT(  "'" &amp; $C99 &amp; "'" &amp;  "!"   &amp;   "H" &amp;  $B99  ) )</f>
        <v>n/a</v>
      </c>
      <c r="I99" s="48" t="str" cm="1">
        <f t="array" aca="1" ref="I99" ca="1" xml:space="preserve"> IF( ISERROR(INDIRECT(  "'" &amp; $C99 &amp; "'" &amp;  "!"   &amp;  "I" &amp; $B99) ), "n/a", INDIRECT(  "'" &amp; $C99 &amp; "'" &amp;  "!"   &amp;   "I" &amp;  $B99  ) )</f>
        <v>n/a</v>
      </c>
      <c r="J99" s="49" t="str" cm="1">
        <f t="array" aca="1" ref="J99" ca="1" xml:space="preserve"> IF( ISERROR(INDIRECT(  "'" &amp; $C99 &amp; "'" &amp;  "!"   &amp;  "J" &amp; $B99) ), "n/a", INDIRECT(  "'" &amp; $C99 &amp; "'" &amp;  "!"   &amp;   "J" &amp;  $B99  ) )</f>
        <v>n/a</v>
      </c>
      <c r="K99" s="29"/>
      <c r="L99" s="36">
        <f t="shared" si="2"/>
        <v>33</v>
      </c>
      <c r="M99" s="40" t="str">
        <f t="shared" si="6"/>
        <v>2088_04</v>
      </c>
      <c r="N99" s="47" t="str" cm="1">
        <f t="array" aca="1" ref="N99" ca="1" xml:space="preserve"> IF( ISERROR(INDIRECT(  "'" &amp; $C99 &amp; "'" &amp;  "!"   &amp;  "D" &amp; $L99) ), "n/a", INDIRECT(  "'" &amp; $C99 &amp; "'" &amp;  "!"   &amp;   "D" &amp;  $L99  ) )</f>
        <v>n/a</v>
      </c>
      <c r="O99" s="48" t="str" cm="1">
        <f t="array" aca="1" ref="O99" ca="1" xml:space="preserve"> IF( ISERROR(INDIRECT(  "'" &amp; $C99 &amp; "'" &amp;  "!"   &amp;  "E" &amp; $L99) ), "n/a", INDIRECT(  "'" &amp; $C99 &amp; "'" &amp;  "!"   &amp;   "E" &amp;  $L99  ) )</f>
        <v>n/a</v>
      </c>
      <c r="P99" s="48" t="str" cm="1">
        <f t="array" aca="1" ref="P99" ca="1" xml:space="preserve"> IF( ISERROR(INDIRECT(  "'" &amp; $C99 &amp; "'" &amp;  "!"   &amp;  "F" &amp; $L99) ), "n/a", INDIRECT(  "'" &amp; $C99 &amp; "'" &amp;  "!"   &amp;   "F" &amp;  $L99  ) )</f>
        <v>n/a</v>
      </c>
      <c r="Q99" s="48" t="str" cm="1">
        <f t="array" aca="1" ref="Q99" ca="1" xml:space="preserve"> IF( ISERROR(INDIRECT(  "'" &amp; $C99 &amp; "'" &amp;  "!"   &amp;  "G" &amp; $L99) ), "n/a", INDIRECT(  "'" &amp; $C99 &amp; "'" &amp;  "!"   &amp;   "G" &amp;  $L99  ) )</f>
        <v>n/a</v>
      </c>
      <c r="R99" s="48" t="str" cm="1">
        <f t="array" aca="1" ref="R99" ca="1" xml:space="preserve"> IF( ISERROR(INDIRECT(  "'" &amp; $C99 &amp; "'" &amp;  "!"   &amp;  "H" &amp; $L99) ), "n/a", INDIRECT(  "'" &amp; $C99 &amp; "'" &amp;  "!"   &amp;   "H" &amp;  $L99  ) )</f>
        <v>n/a</v>
      </c>
      <c r="S99" s="48" t="str" cm="1">
        <f t="array" aca="1" ref="S99" ca="1" xml:space="preserve"> IF( ISERROR(INDIRECT(  "'" &amp; $C99 &amp; "'" &amp;  "!"   &amp;  "I" &amp; $L99) ), "n/a", INDIRECT(  "'" &amp; $C99 &amp; "'" &amp;  "!"   &amp;   "I" &amp;  $L99  ) )</f>
        <v>n/a</v>
      </c>
      <c r="T99" s="49" t="str" cm="1">
        <f t="array" aca="1" ref="T99" ca="1" xml:space="preserve"> IF( ISERROR(INDIRECT(  "'" &amp; $C99 &amp; "'" &amp;  "!"   &amp;  "J" &amp; $L99) ), "n/a", INDIRECT(  "'" &amp; $C99 &amp; "'" &amp;  "!"   &amp;   "J" &amp;  $L99  ) )</f>
        <v>n/a</v>
      </c>
      <c r="U99" s="29"/>
      <c r="V99" s="36">
        <f t="shared" si="3"/>
        <v>37</v>
      </c>
      <c r="W99" s="40" t="str">
        <f t="shared" si="7"/>
        <v>2088_04</v>
      </c>
      <c r="X99" s="47" t="str" cm="1">
        <f t="array" aca="1" ref="X99" ca="1" xml:space="preserve"> IF( ISERROR(INDIRECT(  "'" &amp; $C99 &amp; "'" &amp;  "!"   &amp;  "D" &amp; $V99) ), "n/a", INDIRECT(  "'" &amp; $C99 &amp; "'" &amp;  "!"   &amp;   "D" &amp;  $V99  ) )</f>
        <v>n/a</v>
      </c>
      <c r="Y99" s="48" t="str" cm="1">
        <f t="array" aca="1" ref="Y99" ca="1" xml:space="preserve"> IF( ISERROR(INDIRECT(  "'" &amp; $C99 &amp; "'" &amp;  "!"   &amp;  "E" &amp; $V99) ), "n/a", INDIRECT(  "'" &amp; $C99 &amp; "'" &amp;  "!"   &amp;   "E" &amp;  $V99  ) )</f>
        <v>n/a</v>
      </c>
      <c r="Z99" s="48" t="str" cm="1">
        <f t="array" aca="1" ref="Z99" ca="1" xml:space="preserve"> IF( ISERROR(INDIRECT(  "'" &amp; $C99 &amp; "'" &amp;  "!"   &amp;  "F" &amp; $V99) ), "n/a", INDIRECT(  "'" &amp; $C99 &amp; "'" &amp;  "!"   &amp;   "F" &amp;  $V99  ) )</f>
        <v>n/a</v>
      </c>
      <c r="AA99" s="48" t="str" cm="1">
        <f t="array" aca="1" ref="AA99" ca="1" xml:space="preserve"> IF( ISERROR(INDIRECT(  "'" &amp; $C99 &amp; "'" &amp;  "!"   &amp;  "G" &amp; $V99) ), "n/a", INDIRECT(  "'" &amp; $C99 &amp; "'" &amp;  "!"   &amp;   "G" &amp;  $V99  ) )</f>
        <v>n/a</v>
      </c>
      <c r="AB99" s="48" t="str" cm="1">
        <f t="array" aca="1" ref="AB99" ca="1" xml:space="preserve"> IF( ISERROR(INDIRECT(  "'" &amp; $C99 &amp; "'" &amp;  "!"   &amp;  "H" &amp; $V99) ), "n/a", INDIRECT(  "'" &amp; $C99 &amp; "'" &amp;  "!"   &amp;   "H" &amp;  $V99  ) )</f>
        <v>n/a</v>
      </c>
      <c r="AC99" s="48" t="str" cm="1">
        <f t="array" aca="1" ref="AC99" ca="1" xml:space="preserve"> IF( ISERROR(INDIRECT(  "'" &amp; $C99 &amp; "'" &amp;  "!"   &amp;  "I" &amp; $V99) ), "n/a", INDIRECT(  "'" &amp; $C99 &amp; "'" &amp;  "!"   &amp;   "I" &amp;  $V99  ) )</f>
        <v>n/a</v>
      </c>
      <c r="AD99" s="49" t="str" cm="1">
        <f t="array" aca="1" ref="AD99" ca="1" xml:space="preserve"> IF( ISERROR(INDIRECT(  "'" &amp; $C99 &amp; "'" &amp;  "!"   &amp;  "J" &amp; $V99) ), "n/a", INDIRECT(  "'" &amp; $C99 &amp; "'" &amp;  "!"   &amp;   "J" &amp;  $V99  ) )</f>
        <v>n/a</v>
      </c>
      <c r="AE99" s="29"/>
      <c r="AF99" s="29"/>
      <c r="AG99" s="29"/>
    </row>
    <row r="100" spans="1:33" ht="19" customHeight="1" x14ac:dyDescent="0.35">
      <c r="A100" s="29"/>
      <c r="B100" s="36">
        <f t="shared" si="4"/>
        <v>29</v>
      </c>
      <c r="C100" s="42" t="s">
        <v>120</v>
      </c>
      <c r="D100" s="47" t="str" cm="1">
        <f t="array" aca="1" ref="D100" ca="1" xml:space="preserve"> IF( ISERROR(INDIRECT(  "'" &amp; $C100 &amp; "'" &amp;  "!"   &amp;  "D" &amp; $B100) ), "n/a", INDIRECT(  "'" &amp; $C100 &amp; "'" &amp;  "!"   &amp;   "D" &amp;  $B100  ) )</f>
        <v>n/a</v>
      </c>
      <c r="E100" s="48" t="str" cm="1">
        <f t="array" aca="1" ref="E100" ca="1" xml:space="preserve"> IF( ISERROR(INDIRECT(  "'" &amp; $C100 &amp; "'" &amp;  "!"   &amp;  "E" &amp; $B100) ), "n/a", INDIRECT(  "'" &amp; $C100 &amp; "'" &amp;  "!"   &amp;   "E" &amp;  $B100  ) )</f>
        <v>n/a</v>
      </c>
      <c r="F100" s="48" t="str" cm="1">
        <f t="array" aca="1" ref="F100" ca="1" xml:space="preserve"> IF( ISERROR(INDIRECT(  "'" &amp; $C100 &amp; "'" &amp;  "!"   &amp;  "F" &amp; $B100) ), "n/a", INDIRECT(  "'" &amp; $C100 &amp; "'" &amp;  "!"   &amp;   "F" &amp;  $B100  ) )</f>
        <v>n/a</v>
      </c>
      <c r="G100" s="48" t="str" cm="1">
        <f t="array" aca="1" ref="G100" ca="1" xml:space="preserve"> IF( ISERROR(INDIRECT(  "'" &amp; $C100 &amp; "'" &amp;  "!"   &amp;  "G" &amp; $B100) ), "n/a", INDIRECT(  "'" &amp; $C100 &amp; "'" &amp;  "!"   &amp;   "G" &amp;  $B100  ) )</f>
        <v>n/a</v>
      </c>
      <c r="H100" s="48" t="str" cm="1">
        <f t="array" aca="1" ref="H100" ca="1" xml:space="preserve"> IF( ISERROR(INDIRECT(  "'" &amp; $C100 &amp; "'" &amp;  "!"   &amp;  "H" &amp; $B100) ), "n/a", INDIRECT(  "'" &amp; $C100 &amp; "'" &amp;  "!"   &amp;   "H" &amp;  $B100  ) )</f>
        <v>n/a</v>
      </c>
      <c r="I100" s="48" t="str" cm="1">
        <f t="array" aca="1" ref="I100" ca="1" xml:space="preserve"> IF( ISERROR(INDIRECT(  "'" &amp; $C100 &amp; "'" &amp;  "!"   &amp;  "I" &amp; $B100) ), "n/a", INDIRECT(  "'" &amp; $C100 &amp; "'" &amp;  "!"   &amp;   "I" &amp;  $B100  ) )</f>
        <v>n/a</v>
      </c>
      <c r="J100" s="49" t="str" cm="1">
        <f t="array" aca="1" ref="J100" ca="1" xml:space="preserve"> IF( ISERROR(INDIRECT(  "'" &amp; $C100 &amp; "'" &amp;  "!"   &amp;  "J" &amp; $B100) ), "n/a", INDIRECT(  "'" &amp; $C100 &amp; "'" &amp;  "!"   &amp;   "J" &amp;  $B100  ) )</f>
        <v>n/a</v>
      </c>
      <c r="K100" s="29"/>
      <c r="L100" s="36">
        <f t="shared" si="2"/>
        <v>33</v>
      </c>
      <c r="M100" s="40" t="str">
        <f t="shared" si="6"/>
        <v>2088_05</v>
      </c>
      <c r="N100" s="47" t="str" cm="1">
        <f t="array" aca="1" ref="N100" ca="1" xml:space="preserve"> IF( ISERROR(INDIRECT(  "'" &amp; $C100 &amp; "'" &amp;  "!"   &amp;  "D" &amp; $L100) ), "n/a", INDIRECT(  "'" &amp; $C100 &amp; "'" &amp;  "!"   &amp;   "D" &amp;  $L100  ) )</f>
        <v>n/a</v>
      </c>
      <c r="O100" s="48" t="str" cm="1">
        <f t="array" aca="1" ref="O100" ca="1" xml:space="preserve"> IF( ISERROR(INDIRECT(  "'" &amp; $C100 &amp; "'" &amp;  "!"   &amp;  "E" &amp; $L100) ), "n/a", INDIRECT(  "'" &amp; $C100 &amp; "'" &amp;  "!"   &amp;   "E" &amp;  $L100  ) )</f>
        <v>n/a</v>
      </c>
      <c r="P100" s="48" t="str" cm="1">
        <f t="array" aca="1" ref="P100" ca="1" xml:space="preserve"> IF( ISERROR(INDIRECT(  "'" &amp; $C100 &amp; "'" &amp;  "!"   &amp;  "F" &amp; $L100) ), "n/a", INDIRECT(  "'" &amp; $C100 &amp; "'" &amp;  "!"   &amp;   "F" &amp;  $L100  ) )</f>
        <v>n/a</v>
      </c>
      <c r="Q100" s="48" t="str" cm="1">
        <f t="array" aca="1" ref="Q100" ca="1" xml:space="preserve"> IF( ISERROR(INDIRECT(  "'" &amp; $C100 &amp; "'" &amp;  "!"   &amp;  "G" &amp; $L100) ), "n/a", INDIRECT(  "'" &amp; $C100 &amp; "'" &amp;  "!"   &amp;   "G" &amp;  $L100  ) )</f>
        <v>n/a</v>
      </c>
      <c r="R100" s="48" t="str" cm="1">
        <f t="array" aca="1" ref="R100" ca="1" xml:space="preserve"> IF( ISERROR(INDIRECT(  "'" &amp; $C100 &amp; "'" &amp;  "!"   &amp;  "H" &amp; $L100) ), "n/a", INDIRECT(  "'" &amp; $C100 &amp; "'" &amp;  "!"   &amp;   "H" &amp;  $L100  ) )</f>
        <v>n/a</v>
      </c>
      <c r="S100" s="48" t="str" cm="1">
        <f t="array" aca="1" ref="S100" ca="1" xml:space="preserve"> IF( ISERROR(INDIRECT(  "'" &amp; $C100 &amp; "'" &amp;  "!"   &amp;  "I" &amp; $L100) ), "n/a", INDIRECT(  "'" &amp; $C100 &amp; "'" &amp;  "!"   &amp;   "I" &amp;  $L100  ) )</f>
        <v>n/a</v>
      </c>
      <c r="T100" s="49" t="str" cm="1">
        <f t="array" aca="1" ref="T100" ca="1" xml:space="preserve"> IF( ISERROR(INDIRECT(  "'" &amp; $C100 &amp; "'" &amp;  "!"   &amp;  "J" &amp; $L100) ), "n/a", INDIRECT(  "'" &amp; $C100 &amp; "'" &amp;  "!"   &amp;   "J" &amp;  $L100  ) )</f>
        <v>n/a</v>
      </c>
      <c r="U100" s="29"/>
      <c r="V100" s="36">
        <f t="shared" si="3"/>
        <v>37</v>
      </c>
      <c r="W100" s="40" t="str">
        <f t="shared" si="7"/>
        <v>2088_05</v>
      </c>
      <c r="X100" s="47" t="str" cm="1">
        <f t="array" aca="1" ref="X100" ca="1" xml:space="preserve"> IF( ISERROR(INDIRECT(  "'" &amp; $C100 &amp; "'" &amp;  "!"   &amp;  "D" &amp; $V100) ), "n/a", INDIRECT(  "'" &amp; $C100 &amp; "'" &amp;  "!"   &amp;   "D" &amp;  $V100  ) )</f>
        <v>n/a</v>
      </c>
      <c r="Y100" s="48" t="str" cm="1">
        <f t="array" aca="1" ref="Y100" ca="1" xml:space="preserve"> IF( ISERROR(INDIRECT(  "'" &amp; $C100 &amp; "'" &amp;  "!"   &amp;  "E" &amp; $V100) ), "n/a", INDIRECT(  "'" &amp; $C100 &amp; "'" &amp;  "!"   &amp;   "E" &amp;  $V100  ) )</f>
        <v>n/a</v>
      </c>
      <c r="Z100" s="48" t="str" cm="1">
        <f t="array" aca="1" ref="Z100" ca="1" xml:space="preserve"> IF( ISERROR(INDIRECT(  "'" &amp; $C100 &amp; "'" &amp;  "!"   &amp;  "F" &amp; $V100) ), "n/a", INDIRECT(  "'" &amp; $C100 &amp; "'" &amp;  "!"   &amp;   "F" &amp;  $V100  ) )</f>
        <v>n/a</v>
      </c>
      <c r="AA100" s="48" t="str" cm="1">
        <f t="array" aca="1" ref="AA100" ca="1" xml:space="preserve"> IF( ISERROR(INDIRECT(  "'" &amp; $C100 &amp; "'" &amp;  "!"   &amp;  "G" &amp; $V100) ), "n/a", INDIRECT(  "'" &amp; $C100 &amp; "'" &amp;  "!"   &amp;   "G" &amp;  $V100  ) )</f>
        <v>n/a</v>
      </c>
      <c r="AB100" s="48" t="str" cm="1">
        <f t="array" aca="1" ref="AB100" ca="1" xml:space="preserve"> IF( ISERROR(INDIRECT(  "'" &amp; $C100 &amp; "'" &amp;  "!"   &amp;  "H" &amp; $V100) ), "n/a", INDIRECT(  "'" &amp; $C100 &amp; "'" &amp;  "!"   &amp;   "H" &amp;  $V100  ) )</f>
        <v>n/a</v>
      </c>
      <c r="AC100" s="48" t="str" cm="1">
        <f t="array" aca="1" ref="AC100" ca="1" xml:space="preserve"> IF( ISERROR(INDIRECT(  "'" &amp; $C100 &amp; "'" &amp;  "!"   &amp;  "I" &amp; $V100) ), "n/a", INDIRECT(  "'" &amp; $C100 &amp; "'" &amp;  "!"   &amp;   "I" &amp;  $V100  ) )</f>
        <v>n/a</v>
      </c>
      <c r="AD100" s="49" t="str" cm="1">
        <f t="array" aca="1" ref="AD100" ca="1" xml:space="preserve"> IF( ISERROR(INDIRECT(  "'" &amp; $C100 &amp; "'" &amp;  "!"   &amp;  "J" &amp; $V100) ), "n/a", INDIRECT(  "'" &amp; $C100 &amp; "'" &amp;  "!"   &amp;   "J" &amp;  $V100  ) )</f>
        <v>n/a</v>
      </c>
      <c r="AE100" s="29"/>
      <c r="AF100" s="29"/>
      <c r="AG100" s="29"/>
    </row>
    <row r="101" spans="1:33" ht="19" customHeight="1" x14ac:dyDescent="0.35">
      <c r="A101" s="29"/>
      <c r="B101" s="36">
        <f t="shared" si="4"/>
        <v>29</v>
      </c>
      <c r="C101" s="40" t="s">
        <v>121</v>
      </c>
      <c r="D101" s="47" t="str" cm="1">
        <f t="array" aca="1" ref="D101" ca="1" xml:space="preserve"> IF( ISERROR(INDIRECT(  "'" &amp; $C101 &amp; "'" &amp;  "!"   &amp;  "D" &amp; $B101) ), "n/a", INDIRECT(  "'" &amp; $C101 &amp; "'" &amp;  "!"   &amp;   "D" &amp;  $B101  ) )</f>
        <v>n/a</v>
      </c>
      <c r="E101" s="48" t="str" cm="1">
        <f t="array" aca="1" ref="E101" ca="1" xml:space="preserve"> IF( ISERROR(INDIRECT(  "'" &amp; $C101 &amp; "'" &amp;  "!"   &amp;  "E" &amp; $B101) ), "n/a", INDIRECT(  "'" &amp; $C101 &amp; "'" &amp;  "!"   &amp;   "E" &amp;  $B101  ) )</f>
        <v>n/a</v>
      </c>
      <c r="F101" s="48" t="str" cm="1">
        <f t="array" aca="1" ref="F101" ca="1" xml:space="preserve"> IF( ISERROR(INDIRECT(  "'" &amp; $C101 &amp; "'" &amp;  "!"   &amp;  "F" &amp; $B101) ), "n/a", INDIRECT(  "'" &amp; $C101 &amp; "'" &amp;  "!"   &amp;   "F" &amp;  $B101  ) )</f>
        <v>n/a</v>
      </c>
      <c r="G101" s="48" t="str" cm="1">
        <f t="array" aca="1" ref="G101" ca="1" xml:space="preserve"> IF( ISERROR(INDIRECT(  "'" &amp; $C101 &amp; "'" &amp;  "!"   &amp;  "G" &amp; $B101) ), "n/a", INDIRECT(  "'" &amp; $C101 &amp; "'" &amp;  "!"   &amp;   "G" &amp;  $B101  ) )</f>
        <v>n/a</v>
      </c>
      <c r="H101" s="48" t="str" cm="1">
        <f t="array" aca="1" ref="H101" ca="1" xml:space="preserve"> IF( ISERROR(INDIRECT(  "'" &amp; $C101 &amp; "'" &amp;  "!"   &amp;  "H" &amp; $B101) ), "n/a", INDIRECT(  "'" &amp; $C101 &amp; "'" &amp;  "!"   &amp;   "H" &amp;  $B101  ) )</f>
        <v>n/a</v>
      </c>
      <c r="I101" s="48" t="str" cm="1">
        <f t="array" aca="1" ref="I101" ca="1" xml:space="preserve"> IF( ISERROR(INDIRECT(  "'" &amp; $C101 &amp; "'" &amp;  "!"   &amp;  "I" &amp; $B101) ), "n/a", INDIRECT(  "'" &amp; $C101 &amp; "'" &amp;  "!"   &amp;   "I" &amp;  $B101  ) )</f>
        <v>n/a</v>
      </c>
      <c r="J101" s="49" t="str" cm="1">
        <f t="array" aca="1" ref="J101" ca="1" xml:space="preserve"> IF( ISERROR(INDIRECT(  "'" &amp; $C101 &amp; "'" &amp;  "!"   &amp;  "J" &amp; $B101) ), "n/a", INDIRECT(  "'" &amp; $C101 &amp; "'" &amp;  "!"   &amp;   "J" &amp;  $B101  ) )</f>
        <v>n/a</v>
      </c>
      <c r="K101" s="29"/>
      <c r="L101" s="36">
        <f t="shared" si="2"/>
        <v>33</v>
      </c>
      <c r="M101" s="40" t="str">
        <f t="shared" si="6"/>
        <v>2088_06</v>
      </c>
      <c r="N101" s="47" t="str" cm="1">
        <f t="array" aca="1" ref="N101" ca="1" xml:space="preserve"> IF( ISERROR(INDIRECT(  "'" &amp; $C101 &amp; "'" &amp;  "!"   &amp;  "D" &amp; $L101) ), "n/a", INDIRECT(  "'" &amp; $C101 &amp; "'" &amp;  "!"   &amp;   "D" &amp;  $L101  ) )</f>
        <v>n/a</v>
      </c>
      <c r="O101" s="48" t="str" cm="1">
        <f t="array" aca="1" ref="O101" ca="1" xml:space="preserve"> IF( ISERROR(INDIRECT(  "'" &amp; $C101 &amp; "'" &amp;  "!"   &amp;  "E" &amp; $L101) ), "n/a", INDIRECT(  "'" &amp; $C101 &amp; "'" &amp;  "!"   &amp;   "E" &amp;  $L101  ) )</f>
        <v>n/a</v>
      </c>
      <c r="P101" s="48" t="str" cm="1">
        <f t="array" aca="1" ref="P101" ca="1" xml:space="preserve"> IF( ISERROR(INDIRECT(  "'" &amp; $C101 &amp; "'" &amp;  "!"   &amp;  "F" &amp; $L101) ), "n/a", INDIRECT(  "'" &amp; $C101 &amp; "'" &amp;  "!"   &amp;   "F" &amp;  $L101  ) )</f>
        <v>n/a</v>
      </c>
      <c r="Q101" s="48" t="str" cm="1">
        <f t="array" aca="1" ref="Q101" ca="1" xml:space="preserve"> IF( ISERROR(INDIRECT(  "'" &amp; $C101 &amp; "'" &amp;  "!"   &amp;  "G" &amp; $L101) ), "n/a", INDIRECT(  "'" &amp; $C101 &amp; "'" &amp;  "!"   &amp;   "G" &amp;  $L101  ) )</f>
        <v>n/a</v>
      </c>
      <c r="R101" s="48" t="str" cm="1">
        <f t="array" aca="1" ref="R101" ca="1" xml:space="preserve"> IF( ISERROR(INDIRECT(  "'" &amp; $C101 &amp; "'" &amp;  "!"   &amp;  "H" &amp; $L101) ), "n/a", INDIRECT(  "'" &amp; $C101 &amp; "'" &amp;  "!"   &amp;   "H" &amp;  $L101  ) )</f>
        <v>n/a</v>
      </c>
      <c r="S101" s="48" t="str" cm="1">
        <f t="array" aca="1" ref="S101" ca="1" xml:space="preserve"> IF( ISERROR(INDIRECT(  "'" &amp; $C101 &amp; "'" &amp;  "!"   &amp;  "I" &amp; $L101) ), "n/a", INDIRECT(  "'" &amp; $C101 &amp; "'" &amp;  "!"   &amp;   "I" &amp;  $L101  ) )</f>
        <v>n/a</v>
      </c>
      <c r="T101" s="49" t="str" cm="1">
        <f t="array" aca="1" ref="T101" ca="1" xml:space="preserve"> IF( ISERROR(INDIRECT(  "'" &amp; $C101 &amp; "'" &amp;  "!"   &amp;  "J" &amp; $L101) ), "n/a", INDIRECT(  "'" &amp; $C101 &amp; "'" &amp;  "!"   &amp;   "J" &amp;  $L101  ) )</f>
        <v>n/a</v>
      </c>
      <c r="U101" s="29"/>
      <c r="V101" s="36">
        <f t="shared" si="3"/>
        <v>37</v>
      </c>
      <c r="W101" s="40" t="str">
        <f t="shared" si="7"/>
        <v>2088_06</v>
      </c>
      <c r="X101" s="47" t="str" cm="1">
        <f t="array" aca="1" ref="X101" ca="1" xml:space="preserve"> IF( ISERROR(INDIRECT(  "'" &amp; $C101 &amp; "'" &amp;  "!"   &amp;  "D" &amp; $V101) ), "n/a", INDIRECT(  "'" &amp; $C101 &amp; "'" &amp;  "!"   &amp;   "D" &amp;  $V101  ) )</f>
        <v>n/a</v>
      </c>
      <c r="Y101" s="48" t="str" cm="1">
        <f t="array" aca="1" ref="Y101" ca="1" xml:space="preserve"> IF( ISERROR(INDIRECT(  "'" &amp; $C101 &amp; "'" &amp;  "!"   &amp;  "E" &amp; $V101) ), "n/a", INDIRECT(  "'" &amp; $C101 &amp; "'" &amp;  "!"   &amp;   "E" &amp;  $V101  ) )</f>
        <v>n/a</v>
      </c>
      <c r="Z101" s="48" t="str" cm="1">
        <f t="array" aca="1" ref="Z101" ca="1" xml:space="preserve"> IF( ISERROR(INDIRECT(  "'" &amp; $C101 &amp; "'" &amp;  "!"   &amp;  "F" &amp; $V101) ), "n/a", INDIRECT(  "'" &amp; $C101 &amp; "'" &amp;  "!"   &amp;   "F" &amp;  $V101  ) )</f>
        <v>n/a</v>
      </c>
      <c r="AA101" s="48" t="str" cm="1">
        <f t="array" aca="1" ref="AA101" ca="1" xml:space="preserve"> IF( ISERROR(INDIRECT(  "'" &amp; $C101 &amp; "'" &amp;  "!"   &amp;  "G" &amp; $V101) ), "n/a", INDIRECT(  "'" &amp; $C101 &amp; "'" &amp;  "!"   &amp;   "G" &amp;  $V101  ) )</f>
        <v>n/a</v>
      </c>
      <c r="AB101" s="48" t="str" cm="1">
        <f t="array" aca="1" ref="AB101" ca="1" xml:space="preserve"> IF( ISERROR(INDIRECT(  "'" &amp; $C101 &amp; "'" &amp;  "!"   &amp;  "H" &amp; $V101) ), "n/a", INDIRECT(  "'" &amp; $C101 &amp; "'" &amp;  "!"   &amp;   "H" &amp;  $V101  ) )</f>
        <v>n/a</v>
      </c>
      <c r="AC101" s="48" t="str" cm="1">
        <f t="array" aca="1" ref="AC101" ca="1" xml:space="preserve"> IF( ISERROR(INDIRECT(  "'" &amp; $C101 &amp; "'" &amp;  "!"   &amp;  "I" &amp; $V101) ), "n/a", INDIRECT(  "'" &amp; $C101 &amp; "'" &amp;  "!"   &amp;   "I" &amp;  $V101  ) )</f>
        <v>n/a</v>
      </c>
      <c r="AD101" s="49" t="str" cm="1">
        <f t="array" aca="1" ref="AD101" ca="1" xml:space="preserve"> IF( ISERROR(INDIRECT(  "'" &amp; $C101 &amp; "'" &amp;  "!"   &amp;  "J" &amp; $V101) ), "n/a", INDIRECT(  "'" &amp; $C101 &amp; "'" &amp;  "!"   &amp;   "J" &amp;  $V101  ) )</f>
        <v>n/a</v>
      </c>
      <c r="AE101" s="29"/>
      <c r="AF101" s="29"/>
      <c r="AG101" s="29"/>
    </row>
    <row r="102" spans="1:33" ht="19" customHeight="1" x14ac:dyDescent="0.35">
      <c r="A102" s="29"/>
      <c r="B102" s="36">
        <f t="shared" si="4"/>
        <v>29</v>
      </c>
      <c r="C102" s="42" t="s">
        <v>122</v>
      </c>
      <c r="D102" s="47" t="str" cm="1">
        <f t="array" aca="1" ref="D102" ca="1" xml:space="preserve"> IF( ISERROR(INDIRECT(  "'" &amp; $C102 &amp; "'" &amp;  "!"   &amp;  "D" &amp; $B102) ), "n/a", INDIRECT(  "'" &amp; $C102 &amp; "'" &amp;  "!"   &amp;   "D" &amp;  $B102  ) )</f>
        <v>n/a</v>
      </c>
      <c r="E102" s="48" t="str" cm="1">
        <f t="array" aca="1" ref="E102" ca="1" xml:space="preserve"> IF( ISERROR(INDIRECT(  "'" &amp; $C102 &amp; "'" &amp;  "!"   &amp;  "E" &amp; $B102) ), "n/a", INDIRECT(  "'" &amp; $C102 &amp; "'" &amp;  "!"   &amp;   "E" &amp;  $B102  ) )</f>
        <v>n/a</v>
      </c>
      <c r="F102" s="48" t="str" cm="1">
        <f t="array" aca="1" ref="F102" ca="1" xml:space="preserve"> IF( ISERROR(INDIRECT(  "'" &amp; $C102 &amp; "'" &amp;  "!"   &amp;  "F" &amp; $B102) ), "n/a", INDIRECT(  "'" &amp; $C102 &amp; "'" &amp;  "!"   &amp;   "F" &amp;  $B102  ) )</f>
        <v>n/a</v>
      </c>
      <c r="G102" s="48" t="str" cm="1">
        <f t="array" aca="1" ref="G102" ca="1" xml:space="preserve"> IF( ISERROR(INDIRECT(  "'" &amp; $C102 &amp; "'" &amp;  "!"   &amp;  "G" &amp; $B102) ), "n/a", INDIRECT(  "'" &amp; $C102 &amp; "'" &amp;  "!"   &amp;   "G" &amp;  $B102  ) )</f>
        <v>n/a</v>
      </c>
      <c r="H102" s="48" t="str" cm="1">
        <f t="array" aca="1" ref="H102" ca="1" xml:space="preserve"> IF( ISERROR(INDIRECT(  "'" &amp; $C102 &amp; "'" &amp;  "!"   &amp;  "H" &amp; $B102) ), "n/a", INDIRECT(  "'" &amp; $C102 &amp; "'" &amp;  "!"   &amp;   "H" &amp;  $B102  ) )</f>
        <v>n/a</v>
      </c>
      <c r="I102" s="48" t="str" cm="1">
        <f t="array" aca="1" ref="I102" ca="1" xml:space="preserve"> IF( ISERROR(INDIRECT(  "'" &amp; $C102 &amp; "'" &amp;  "!"   &amp;  "I" &amp; $B102) ), "n/a", INDIRECT(  "'" &amp; $C102 &amp; "'" &amp;  "!"   &amp;   "I" &amp;  $B102  ) )</f>
        <v>n/a</v>
      </c>
      <c r="J102" s="49" t="str" cm="1">
        <f t="array" aca="1" ref="J102" ca="1" xml:space="preserve"> IF( ISERROR(INDIRECT(  "'" &amp; $C102 &amp; "'" &amp;  "!"   &amp;  "J" &amp; $B102) ), "n/a", INDIRECT(  "'" &amp; $C102 &amp; "'" &amp;  "!"   &amp;   "J" &amp;  $B102  ) )</f>
        <v>n/a</v>
      </c>
      <c r="K102" s="29"/>
      <c r="L102" s="36">
        <f t="shared" si="2"/>
        <v>33</v>
      </c>
      <c r="M102" s="40" t="str">
        <f t="shared" si="6"/>
        <v>2088_07</v>
      </c>
      <c r="N102" s="47" t="str" cm="1">
        <f t="array" aca="1" ref="N102" ca="1" xml:space="preserve"> IF( ISERROR(INDIRECT(  "'" &amp; $C102 &amp; "'" &amp;  "!"   &amp;  "D" &amp; $L102) ), "n/a", INDIRECT(  "'" &amp; $C102 &amp; "'" &amp;  "!"   &amp;   "D" &amp;  $L102  ) )</f>
        <v>n/a</v>
      </c>
      <c r="O102" s="48" t="str" cm="1">
        <f t="array" aca="1" ref="O102" ca="1" xml:space="preserve"> IF( ISERROR(INDIRECT(  "'" &amp; $C102 &amp; "'" &amp;  "!"   &amp;  "E" &amp; $L102) ), "n/a", INDIRECT(  "'" &amp; $C102 &amp; "'" &amp;  "!"   &amp;   "E" &amp;  $L102  ) )</f>
        <v>n/a</v>
      </c>
      <c r="P102" s="48" t="str" cm="1">
        <f t="array" aca="1" ref="P102" ca="1" xml:space="preserve"> IF( ISERROR(INDIRECT(  "'" &amp; $C102 &amp; "'" &amp;  "!"   &amp;  "F" &amp; $L102) ), "n/a", INDIRECT(  "'" &amp; $C102 &amp; "'" &amp;  "!"   &amp;   "F" &amp;  $L102  ) )</f>
        <v>n/a</v>
      </c>
      <c r="Q102" s="48" t="str" cm="1">
        <f t="array" aca="1" ref="Q102" ca="1" xml:space="preserve"> IF( ISERROR(INDIRECT(  "'" &amp; $C102 &amp; "'" &amp;  "!"   &amp;  "G" &amp; $L102) ), "n/a", INDIRECT(  "'" &amp; $C102 &amp; "'" &amp;  "!"   &amp;   "G" &amp;  $L102  ) )</f>
        <v>n/a</v>
      </c>
      <c r="R102" s="48" t="str" cm="1">
        <f t="array" aca="1" ref="R102" ca="1" xml:space="preserve"> IF( ISERROR(INDIRECT(  "'" &amp; $C102 &amp; "'" &amp;  "!"   &amp;  "H" &amp; $L102) ), "n/a", INDIRECT(  "'" &amp; $C102 &amp; "'" &amp;  "!"   &amp;   "H" &amp;  $L102  ) )</f>
        <v>n/a</v>
      </c>
      <c r="S102" s="48" t="str" cm="1">
        <f t="array" aca="1" ref="S102" ca="1" xml:space="preserve"> IF( ISERROR(INDIRECT(  "'" &amp; $C102 &amp; "'" &amp;  "!"   &amp;  "I" &amp; $L102) ), "n/a", INDIRECT(  "'" &amp; $C102 &amp; "'" &amp;  "!"   &amp;   "I" &amp;  $L102  ) )</f>
        <v>n/a</v>
      </c>
      <c r="T102" s="49" t="str" cm="1">
        <f t="array" aca="1" ref="T102" ca="1" xml:space="preserve"> IF( ISERROR(INDIRECT(  "'" &amp; $C102 &amp; "'" &amp;  "!"   &amp;  "J" &amp; $L102) ), "n/a", INDIRECT(  "'" &amp; $C102 &amp; "'" &amp;  "!"   &amp;   "J" &amp;  $L102  ) )</f>
        <v>n/a</v>
      </c>
      <c r="U102" s="29"/>
      <c r="V102" s="36">
        <f t="shared" si="3"/>
        <v>37</v>
      </c>
      <c r="W102" s="40" t="str">
        <f t="shared" si="7"/>
        <v>2088_07</v>
      </c>
      <c r="X102" s="47" t="str" cm="1">
        <f t="array" aca="1" ref="X102" ca="1" xml:space="preserve"> IF( ISERROR(INDIRECT(  "'" &amp; $C102 &amp; "'" &amp;  "!"   &amp;  "D" &amp; $V102) ), "n/a", INDIRECT(  "'" &amp; $C102 &amp; "'" &amp;  "!"   &amp;   "D" &amp;  $V102  ) )</f>
        <v>n/a</v>
      </c>
      <c r="Y102" s="48" t="str" cm="1">
        <f t="array" aca="1" ref="Y102" ca="1" xml:space="preserve"> IF( ISERROR(INDIRECT(  "'" &amp; $C102 &amp; "'" &amp;  "!"   &amp;  "E" &amp; $V102) ), "n/a", INDIRECT(  "'" &amp; $C102 &amp; "'" &amp;  "!"   &amp;   "E" &amp;  $V102  ) )</f>
        <v>n/a</v>
      </c>
      <c r="Z102" s="48" t="str" cm="1">
        <f t="array" aca="1" ref="Z102" ca="1" xml:space="preserve"> IF( ISERROR(INDIRECT(  "'" &amp; $C102 &amp; "'" &amp;  "!"   &amp;  "F" &amp; $V102) ), "n/a", INDIRECT(  "'" &amp; $C102 &amp; "'" &amp;  "!"   &amp;   "F" &amp;  $V102  ) )</f>
        <v>n/a</v>
      </c>
      <c r="AA102" s="48" t="str" cm="1">
        <f t="array" aca="1" ref="AA102" ca="1" xml:space="preserve"> IF( ISERROR(INDIRECT(  "'" &amp; $C102 &amp; "'" &amp;  "!"   &amp;  "G" &amp; $V102) ), "n/a", INDIRECT(  "'" &amp; $C102 &amp; "'" &amp;  "!"   &amp;   "G" &amp;  $V102  ) )</f>
        <v>n/a</v>
      </c>
      <c r="AB102" s="48" t="str" cm="1">
        <f t="array" aca="1" ref="AB102" ca="1" xml:space="preserve"> IF( ISERROR(INDIRECT(  "'" &amp; $C102 &amp; "'" &amp;  "!"   &amp;  "H" &amp; $V102) ), "n/a", INDIRECT(  "'" &amp; $C102 &amp; "'" &amp;  "!"   &amp;   "H" &amp;  $V102  ) )</f>
        <v>n/a</v>
      </c>
      <c r="AC102" s="48" t="str" cm="1">
        <f t="array" aca="1" ref="AC102" ca="1" xml:space="preserve"> IF( ISERROR(INDIRECT(  "'" &amp; $C102 &amp; "'" &amp;  "!"   &amp;  "I" &amp; $V102) ), "n/a", INDIRECT(  "'" &amp; $C102 &amp; "'" &amp;  "!"   &amp;   "I" &amp;  $V102  ) )</f>
        <v>n/a</v>
      </c>
      <c r="AD102" s="49" t="str" cm="1">
        <f t="array" aca="1" ref="AD102" ca="1" xml:space="preserve"> IF( ISERROR(INDIRECT(  "'" &amp; $C102 &amp; "'" &amp;  "!"   &amp;  "J" &amp; $V102) ), "n/a", INDIRECT(  "'" &amp; $C102 &amp; "'" &amp;  "!"   &amp;   "J" &amp;  $V102  ) )</f>
        <v>n/a</v>
      </c>
      <c r="AE102" s="29"/>
      <c r="AF102" s="29"/>
      <c r="AG102" s="29"/>
    </row>
    <row r="103" spans="1:33" ht="19" customHeight="1" x14ac:dyDescent="0.35">
      <c r="A103" s="29"/>
      <c r="B103" s="36">
        <f t="shared" si="4"/>
        <v>29</v>
      </c>
      <c r="C103" s="40" t="s">
        <v>123</v>
      </c>
      <c r="D103" s="47" t="str" cm="1">
        <f t="array" aca="1" ref="D103" ca="1" xml:space="preserve"> IF( ISERROR(INDIRECT(  "'" &amp; $C103 &amp; "'" &amp;  "!"   &amp;  "D" &amp; $B103) ), "n/a", INDIRECT(  "'" &amp; $C103 &amp; "'" &amp;  "!"   &amp;   "D" &amp;  $B103  ) )</f>
        <v>n/a</v>
      </c>
      <c r="E103" s="48" t="str" cm="1">
        <f t="array" aca="1" ref="E103" ca="1" xml:space="preserve"> IF( ISERROR(INDIRECT(  "'" &amp; $C103 &amp; "'" &amp;  "!"   &amp;  "E" &amp; $B103) ), "n/a", INDIRECT(  "'" &amp; $C103 &amp; "'" &amp;  "!"   &amp;   "E" &amp;  $B103  ) )</f>
        <v>n/a</v>
      </c>
      <c r="F103" s="48" t="str" cm="1">
        <f t="array" aca="1" ref="F103" ca="1" xml:space="preserve"> IF( ISERROR(INDIRECT(  "'" &amp; $C103 &amp; "'" &amp;  "!"   &amp;  "F" &amp; $B103) ), "n/a", INDIRECT(  "'" &amp; $C103 &amp; "'" &amp;  "!"   &amp;   "F" &amp;  $B103  ) )</f>
        <v>n/a</v>
      </c>
      <c r="G103" s="48" t="str" cm="1">
        <f t="array" aca="1" ref="G103" ca="1" xml:space="preserve"> IF( ISERROR(INDIRECT(  "'" &amp; $C103 &amp; "'" &amp;  "!"   &amp;  "G" &amp; $B103) ), "n/a", INDIRECT(  "'" &amp; $C103 &amp; "'" &amp;  "!"   &amp;   "G" &amp;  $B103  ) )</f>
        <v>n/a</v>
      </c>
      <c r="H103" s="48" t="str" cm="1">
        <f t="array" aca="1" ref="H103" ca="1" xml:space="preserve"> IF( ISERROR(INDIRECT(  "'" &amp; $C103 &amp; "'" &amp;  "!"   &amp;  "H" &amp; $B103) ), "n/a", INDIRECT(  "'" &amp; $C103 &amp; "'" &amp;  "!"   &amp;   "H" &amp;  $B103  ) )</f>
        <v>n/a</v>
      </c>
      <c r="I103" s="48" t="str" cm="1">
        <f t="array" aca="1" ref="I103" ca="1" xml:space="preserve"> IF( ISERROR(INDIRECT(  "'" &amp; $C103 &amp; "'" &amp;  "!"   &amp;  "I" &amp; $B103) ), "n/a", INDIRECT(  "'" &amp; $C103 &amp; "'" &amp;  "!"   &amp;   "I" &amp;  $B103  ) )</f>
        <v>n/a</v>
      </c>
      <c r="J103" s="49" t="str" cm="1">
        <f t="array" aca="1" ref="J103" ca="1" xml:space="preserve"> IF( ISERROR(INDIRECT(  "'" &amp; $C103 &amp; "'" &amp;  "!"   &amp;  "J" &amp; $B103) ), "n/a", INDIRECT(  "'" &amp; $C103 &amp; "'" &amp;  "!"   &amp;   "J" &amp;  $B103  ) )</f>
        <v>n/a</v>
      </c>
      <c r="K103" s="29"/>
      <c r="L103" s="36">
        <f t="shared" si="2"/>
        <v>33</v>
      </c>
      <c r="M103" s="40" t="str">
        <f t="shared" si="6"/>
        <v>2088_08</v>
      </c>
      <c r="N103" s="47" t="str" cm="1">
        <f t="array" aca="1" ref="N103" ca="1" xml:space="preserve"> IF( ISERROR(INDIRECT(  "'" &amp; $C103 &amp; "'" &amp;  "!"   &amp;  "D" &amp; $L103) ), "n/a", INDIRECT(  "'" &amp; $C103 &amp; "'" &amp;  "!"   &amp;   "D" &amp;  $L103  ) )</f>
        <v>n/a</v>
      </c>
      <c r="O103" s="48" t="str" cm="1">
        <f t="array" aca="1" ref="O103" ca="1" xml:space="preserve"> IF( ISERROR(INDIRECT(  "'" &amp; $C103 &amp; "'" &amp;  "!"   &amp;  "E" &amp; $L103) ), "n/a", INDIRECT(  "'" &amp; $C103 &amp; "'" &amp;  "!"   &amp;   "E" &amp;  $L103  ) )</f>
        <v>n/a</v>
      </c>
      <c r="P103" s="48" t="str" cm="1">
        <f t="array" aca="1" ref="P103" ca="1" xml:space="preserve"> IF( ISERROR(INDIRECT(  "'" &amp; $C103 &amp; "'" &amp;  "!"   &amp;  "F" &amp; $L103) ), "n/a", INDIRECT(  "'" &amp; $C103 &amp; "'" &amp;  "!"   &amp;   "F" &amp;  $L103  ) )</f>
        <v>n/a</v>
      </c>
      <c r="Q103" s="48" t="str" cm="1">
        <f t="array" aca="1" ref="Q103" ca="1" xml:space="preserve"> IF( ISERROR(INDIRECT(  "'" &amp; $C103 &amp; "'" &amp;  "!"   &amp;  "G" &amp; $L103) ), "n/a", INDIRECT(  "'" &amp; $C103 &amp; "'" &amp;  "!"   &amp;   "G" &amp;  $L103  ) )</f>
        <v>n/a</v>
      </c>
      <c r="R103" s="48" t="str" cm="1">
        <f t="array" aca="1" ref="R103" ca="1" xml:space="preserve"> IF( ISERROR(INDIRECT(  "'" &amp; $C103 &amp; "'" &amp;  "!"   &amp;  "H" &amp; $L103) ), "n/a", INDIRECT(  "'" &amp; $C103 &amp; "'" &amp;  "!"   &amp;   "H" &amp;  $L103  ) )</f>
        <v>n/a</v>
      </c>
      <c r="S103" s="48" t="str" cm="1">
        <f t="array" aca="1" ref="S103" ca="1" xml:space="preserve"> IF( ISERROR(INDIRECT(  "'" &amp; $C103 &amp; "'" &amp;  "!"   &amp;  "I" &amp; $L103) ), "n/a", INDIRECT(  "'" &amp; $C103 &amp; "'" &amp;  "!"   &amp;   "I" &amp;  $L103  ) )</f>
        <v>n/a</v>
      </c>
      <c r="T103" s="49" t="str" cm="1">
        <f t="array" aca="1" ref="T103" ca="1" xml:space="preserve"> IF( ISERROR(INDIRECT(  "'" &amp; $C103 &amp; "'" &amp;  "!"   &amp;  "J" &amp; $L103) ), "n/a", INDIRECT(  "'" &amp; $C103 &amp; "'" &amp;  "!"   &amp;   "J" &amp;  $L103  ) )</f>
        <v>n/a</v>
      </c>
      <c r="U103" s="29"/>
      <c r="V103" s="36">
        <f t="shared" si="3"/>
        <v>37</v>
      </c>
      <c r="W103" s="40" t="str">
        <f t="shared" si="7"/>
        <v>2088_08</v>
      </c>
      <c r="X103" s="47" t="str" cm="1">
        <f t="array" aca="1" ref="X103" ca="1" xml:space="preserve"> IF( ISERROR(INDIRECT(  "'" &amp; $C103 &amp; "'" &amp;  "!"   &amp;  "D" &amp; $V103) ), "n/a", INDIRECT(  "'" &amp; $C103 &amp; "'" &amp;  "!"   &amp;   "D" &amp;  $V103  ) )</f>
        <v>n/a</v>
      </c>
      <c r="Y103" s="48" t="str" cm="1">
        <f t="array" aca="1" ref="Y103" ca="1" xml:space="preserve"> IF( ISERROR(INDIRECT(  "'" &amp; $C103 &amp; "'" &amp;  "!"   &amp;  "E" &amp; $V103) ), "n/a", INDIRECT(  "'" &amp; $C103 &amp; "'" &amp;  "!"   &amp;   "E" &amp;  $V103  ) )</f>
        <v>n/a</v>
      </c>
      <c r="Z103" s="48" t="str" cm="1">
        <f t="array" aca="1" ref="Z103" ca="1" xml:space="preserve"> IF( ISERROR(INDIRECT(  "'" &amp; $C103 &amp; "'" &amp;  "!"   &amp;  "F" &amp; $V103) ), "n/a", INDIRECT(  "'" &amp; $C103 &amp; "'" &amp;  "!"   &amp;   "F" &amp;  $V103  ) )</f>
        <v>n/a</v>
      </c>
      <c r="AA103" s="48" t="str" cm="1">
        <f t="array" aca="1" ref="AA103" ca="1" xml:space="preserve"> IF( ISERROR(INDIRECT(  "'" &amp; $C103 &amp; "'" &amp;  "!"   &amp;  "G" &amp; $V103) ), "n/a", INDIRECT(  "'" &amp; $C103 &amp; "'" &amp;  "!"   &amp;   "G" &amp;  $V103  ) )</f>
        <v>n/a</v>
      </c>
      <c r="AB103" s="48" t="str" cm="1">
        <f t="array" aca="1" ref="AB103" ca="1" xml:space="preserve"> IF( ISERROR(INDIRECT(  "'" &amp; $C103 &amp; "'" &amp;  "!"   &amp;  "H" &amp; $V103) ), "n/a", INDIRECT(  "'" &amp; $C103 &amp; "'" &amp;  "!"   &amp;   "H" &amp;  $V103  ) )</f>
        <v>n/a</v>
      </c>
      <c r="AC103" s="48" t="str" cm="1">
        <f t="array" aca="1" ref="AC103" ca="1" xml:space="preserve"> IF( ISERROR(INDIRECT(  "'" &amp; $C103 &amp; "'" &amp;  "!"   &amp;  "I" &amp; $V103) ), "n/a", INDIRECT(  "'" &amp; $C103 &amp; "'" &amp;  "!"   &amp;   "I" &amp;  $V103  ) )</f>
        <v>n/a</v>
      </c>
      <c r="AD103" s="49" t="str" cm="1">
        <f t="array" aca="1" ref="AD103" ca="1" xml:space="preserve"> IF( ISERROR(INDIRECT(  "'" &amp; $C103 &amp; "'" &amp;  "!"   &amp;  "J" &amp; $V103) ), "n/a", INDIRECT(  "'" &amp; $C103 &amp; "'" &amp;  "!"   &amp;   "J" &amp;  $V103  ) )</f>
        <v>n/a</v>
      </c>
      <c r="AE103" s="29"/>
      <c r="AF103" s="29"/>
      <c r="AG103" s="29"/>
    </row>
    <row r="104" spans="1:33" ht="19" customHeight="1" x14ac:dyDescent="0.35">
      <c r="A104" s="29"/>
      <c r="B104" s="36">
        <f t="shared" si="4"/>
        <v>29</v>
      </c>
      <c r="C104" s="42" t="s">
        <v>124</v>
      </c>
      <c r="D104" s="47" t="str" cm="1">
        <f t="array" aca="1" ref="D104" ca="1" xml:space="preserve"> IF( ISERROR(INDIRECT(  "'" &amp; $C104 &amp; "'" &amp;  "!"   &amp;  "D" &amp; $B104) ), "n/a", INDIRECT(  "'" &amp; $C104 &amp; "'" &amp;  "!"   &amp;   "D" &amp;  $B104  ) )</f>
        <v>n/a</v>
      </c>
      <c r="E104" s="48" t="str" cm="1">
        <f t="array" aca="1" ref="E104" ca="1" xml:space="preserve"> IF( ISERROR(INDIRECT(  "'" &amp; $C104 &amp; "'" &amp;  "!"   &amp;  "E" &amp; $B104) ), "n/a", INDIRECT(  "'" &amp; $C104 &amp; "'" &amp;  "!"   &amp;   "E" &amp;  $B104  ) )</f>
        <v>n/a</v>
      </c>
      <c r="F104" s="48" t="str" cm="1">
        <f t="array" aca="1" ref="F104" ca="1" xml:space="preserve"> IF( ISERROR(INDIRECT(  "'" &amp; $C104 &amp; "'" &amp;  "!"   &amp;  "F" &amp; $B104) ), "n/a", INDIRECT(  "'" &amp; $C104 &amp; "'" &amp;  "!"   &amp;   "F" &amp;  $B104  ) )</f>
        <v>n/a</v>
      </c>
      <c r="G104" s="48" t="str" cm="1">
        <f t="array" aca="1" ref="G104" ca="1" xml:space="preserve"> IF( ISERROR(INDIRECT(  "'" &amp; $C104 &amp; "'" &amp;  "!"   &amp;  "G" &amp; $B104) ), "n/a", INDIRECT(  "'" &amp; $C104 &amp; "'" &amp;  "!"   &amp;   "G" &amp;  $B104  ) )</f>
        <v>n/a</v>
      </c>
      <c r="H104" s="48" t="str" cm="1">
        <f t="array" aca="1" ref="H104" ca="1" xml:space="preserve"> IF( ISERROR(INDIRECT(  "'" &amp; $C104 &amp; "'" &amp;  "!"   &amp;  "H" &amp; $B104) ), "n/a", INDIRECT(  "'" &amp; $C104 &amp; "'" &amp;  "!"   &amp;   "H" &amp;  $B104  ) )</f>
        <v>n/a</v>
      </c>
      <c r="I104" s="48" t="str" cm="1">
        <f t="array" aca="1" ref="I104" ca="1" xml:space="preserve"> IF( ISERROR(INDIRECT(  "'" &amp; $C104 &amp; "'" &amp;  "!"   &amp;  "I" &amp; $B104) ), "n/a", INDIRECT(  "'" &amp; $C104 &amp; "'" &amp;  "!"   &amp;   "I" &amp;  $B104  ) )</f>
        <v>n/a</v>
      </c>
      <c r="J104" s="49" t="str" cm="1">
        <f t="array" aca="1" ref="J104" ca="1" xml:space="preserve"> IF( ISERROR(INDIRECT(  "'" &amp; $C104 &amp; "'" &amp;  "!"   &amp;  "J" &amp; $B104) ), "n/a", INDIRECT(  "'" &amp; $C104 &amp; "'" &amp;  "!"   &amp;   "J" &amp;  $B104  ) )</f>
        <v>n/a</v>
      </c>
      <c r="K104" s="29"/>
      <c r="L104" s="36">
        <f t="shared" si="2"/>
        <v>33</v>
      </c>
      <c r="M104" s="40" t="str">
        <f t="shared" si="6"/>
        <v>2088_09</v>
      </c>
      <c r="N104" s="47" t="str" cm="1">
        <f t="array" aca="1" ref="N104" ca="1" xml:space="preserve"> IF( ISERROR(INDIRECT(  "'" &amp; $C104 &amp; "'" &amp;  "!"   &amp;  "D" &amp; $L104) ), "n/a", INDIRECT(  "'" &amp; $C104 &amp; "'" &amp;  "!"   &amp;   "D" &amp;  $L104  ) )</f>
        <v>n/a</v>
      </c>
      <c r="O104" s="48" t="str" cm="1">
        <f t="array" aca="1" ref="O104" ca="1" xml:space="preserve"> IF( ISERROR(INDIRECT(  "'" &amp; $C104 &amp; "'" &amp;  "!"   &amp;  "E" &amp; $L104) ), "n/a", INDIRECT(  "'" &amp; $C104 &amp; "'" &amp;  "!"   &amp;   "E" &amp;  $L104  ) )</f>
        <v>n/a</v>
      </c>
      <c r="P104" s="48" t="str" cm="1">
        <f t="array" aca="1" ref="P104" ca="1" xml:space="preserve"> IF( ISERROR(INDIRECT(  "'" &amp; $C104 &amp; "'" &amp;  "!"   &amp;  "F" &amp; $L104) ), "n/a", INDIRECT(  "'" &amp; $C104 &amp; "'" &amp;  "!"   &amp;   "F" &amp;  $L104  ) )</f>
        <v>n/a</v>
      </c>
      <c r="Q104" s="48" t="str" cm="1">
        <f t="array" aca="1" ref="Q104" ca="1" xml:space="preserve"> IF( ISERROR(INDIRECT(  "'" &amp; $C104 &amp; "'" &amp;  "!"   &amp;  "G" &amp; $L104) ), "n/a", INDIRECT(  "'" &amp; $C104 &amp; "'" &amp;  "!"   &amp;   "G" &amp;  $L104  ) )</f>
        <v>n/a</v>
      </c>
      <c r="R104" s="48" t="str" cm="1">
        <f t="array" aca="1" ref="R104" ca="1" xml:space="preserve"> IF( ISERROR(INDIRECT(  "'" &amp; $C104 &amp; "'" &amp;  "!"   &amp;  "H" &amp; $L104) ), "n/a", INDIRECT(  "'" &amp; $C104 &amp; "'" &amp;  "!"   &amp;   "H" &amp;  $L104  ) )</f>
        <v>n/a</v>
      </c>
      <c r="S104" s="48" t="str" cm="1">
        <f t="array" aca="1" ref="S104" ca="1" xml:space="preserve"> IF( ISERROR(INDIRECT(  "'" &amp; $C104 &amp; "'" &amp;  "!"   &amp;  "I" &amp; $L104) ), "n/a", INDIRECT(  "'" &amp; $C104 &amp; "'" &amp;  "!"   &amp;   "I" &amp;  $L104  ) )</f>
        <v>n/a</v>
      </c>
      <c r="T104" s="49" t="str" cm="1">
        <f t="array" aca="1" ref="T104" ca="1" xml:space="preserve"> IF( ISERROR(INDIRECT(  "'" &amp; $C104 &amp; "'" &amp;  "!"   &amp;  "J" &amp; $L104) ), "n/a", INDIRECT(  "'" &amp; $C104 &amp; "'" &amp;  "!"   &amp;   "J" &amp;  $L104  ) )</f>
        <v>n/a</v>
      </c>
      <c r="U104" s="29"/>
      <c r="V104" s="36">
        <f t="shared" si="3"/>
        <v>37</v>
      </c>
      <c r="W104" s="40" t="str">
        <f t="shared" si="7"/>
        <v>2088_09</v>
      </c>
      <c r="X104" s="47" t="str" cm="1">
        <f t="array" aca="1" ref="X104" ca="1" xml:space="preserve"> IF( ISERROR(INDIRECT(  "'" &amp; $C104 &amp; "'" &amp;  "!"   &amp;  "D" &amp; $V104) ), "n/a", INDIRECT(  "'" &amp; $C104 &amp; "'" &amp;  "!"   &amp;   "D" &amp;  $V104  ) )</f>
        <v>n/a</v>
      </c>
      <c r="Y104" s="48" t="str" cm="1">
        <f t="array" aca="1" ref="Y104" ca="1" xml:space="preserve"> IF( ISERROR(INDIRECT(  "'" &amp; $C104 &amp; "'" &amp;  "!"   &amp;  "E" &amp; $V104) ), "n/a", INDIRECT(  "'" &amp; $C104 &amp; "'" &amp;  "!"   &amp;   "E" &amp;  $V104  ) )</f>
        <v>n/a</v>
      </c>
      <c r="Z104" s="48" t="str" cm="1">
        <f t="array" aca="1" ref="Z104" ca="1" xml:space="preserve"> IF( ISERROR(INDIRECT(  "'" &amp; $C104 &amp; "'" &amp;  "!"   &amp;  "F" &amp; $V104) ), "n/a", INDIRECT(  "'" &amp; $C104 &amp; "'" &amp;  "!"   &amp;   "F" &amp;  $V104  ) )</f>
        <v>n/a</v>
      </c>
      <c r="AA104" s="48" t="str" cm="1">
        <f t="array" aca="1" ref="AA104" ca="1" xml:space="preserve"> IF( ISERROR(INDIRECT(  "'" &amp; $C104 &amp; "'" &amp;  "!"   &amp;  "G" &amp; $V104) ), "n/a", INDIRECT(  "'" &amp; $C104 &amp; "'" &amp;  "!"   &amp;   "G" &amp;  $V104  ) )</f>
        <v>n/a</v>
      </c>
      <c r="AB104" s="48" t="str" cm="1">
        <f t="array" aca="1" ref="AB104" ca="1" xml:space="preserve"> IF( ISERROR(INDIRECT(  "'" &amp; $C104 &amp; "'" &amp;  "!"   &amp;  "H" &amp; $V104) ), "n/a", INDIRECT(  "'" &amp; $C104 &amp; "'" &amp;  "!"   &amp;   "H" &amp;  $V104  ) )</f>
        <v>n/a</v>
      </c>
      <c r="AC104" s="48" t="str" cm="1">
        <f t="array" aca="1" ref="AC104" ca="1" xml:space="preserve"> IF( ISERROR(INDIRECT(  "'" &amp; $C104 &amp; "'" &amp;  "!"   &amp;  "I" &amp; $V104) ), "n/a", INDIRECT(  "'" &amp; $C104 &amp; "'" &amp;  "!"   &amp;   "I" &amp;  $V104  ) )</f>
        <v>n/a</v>
      </c>
      <c r="AD104" s="49" t="str" cm="1">
        <f t="array" aca="1" ref="AD104" ca="1" xml:space="preserve"> IF( ISERROR(INDIRECT(  "'" &amp; $C104 &amp; "'" &amp;  "!"   &amp;  "J" &amp; $V104) ), "n/a", INDIRECT(  "'" &amp; $C104 &amp; "'" &amp;  "!"   &amp;   "J" &amp;  $V104  ) )</f>
        <v>n/a</v>
      </c>
      <c r="AE104" s="29"/>
      <c r="AF104" s="29"/>
      <c r="AG104" s="29"/>
    </row>
    <row r="105" spans="1:33" ht="19" customHeight="1" x14ac:dyDescent="0.35">
      <c r="A105" s="29"/>
      <c r="B105" s="36">
        <f t="shared" si="4"/>
        <v>29</v>
      </c>
      <c r="C105" s="40" t="s">
        <v>125</v>
      </c>
      <c r="D105" s="47" t="str" cm="1">
        <f t="array" aca="1" ref="D105" ca="1" xml:space="preserve"> IF( ISERROR(INDIRECT(  "'" &amp; $C105 &amp; "'" &amp;  "!"   &amp;  "D" &amp; $B105) ), "n/a", INDIRECT(  "'" &amp; $C105 &amp; "'" &amp;  "!"   &amp;   "D" &amp;  $B105  ) )</f>
        <v>n/a</v>
      </c>
      <c r="E105" s="48" t="str" cm="1">
        <f t="array" aca="1" ref="E105" ca="1" xml:space="preserve"> IF( ISERROR(INDIRECT(  "'" &amp; $C105 &amp; "'" &amp;  "!"   &amp;  "E" &amp; $B105) ), "n/a", INDIRECT(  "'" &amp; $C105 &amp; "'" &amp;  "!"   &amp;   "E" &amp;  $B105  ) )</f>
        <v>n/a</v>
      </c>
      <c r="F105" s="48" t="str" cm="1">
        <f t="array" aca="1" ref="F105" ca="1" xml:space="preserve"> IF( ISERROR(INDIRECT(  "'" &amp; $C105 &amp; "'" &amp;  "!"   &amp;  "F" &amp; $B105) ), "n/a", INDIRECT(  "'" &amp; $C105 &amp; "'" &amp;  "!"   &amp;   "F" &amp;  $B105  ) )</f>
        <v>n/a</v>
      </c>
      <c r="G105" s="48" t="str" cm="1">
        <f t="array" aca="1" ref="G105" ca="1" xml:space="preserve"> IF( ISERROR(INDIRECT(  "'" &amp; $C105 &amp; "'" &amp;  "!"   &amp;  "G" &amp; $B105) ), "n/a", INDIRECT(  "'" &amp; $C105 &amp; "'" &amp;  "!"   &amp;   "G" &amp;  $B105  ) )</f>
        <v>n/a</v>
      </c>
      <c r="H105" s="48" t="str" cm="1">
        <f t="array" aca="1" ref="H105" ca="1" xml:space="preserve"> IF( ISERROR(INDIRECT(  "'" &amp; $C105 &amp; "'" &amp;  "!"   &amp;  "H" &amp; $B105) ), "n/a", INDIRECT(  "'" &amp; $C105 &amp; "'" &amp;  "!"   &amp;   "H" &amp;  $B105  ) )</f>
        <v>n/a</v>
      </c>
      <c r="I105" s="48" t="str" cm="1">
        <f t="array" aca="1" ref="I105" ca="1" xml:space="preserve"> IF( ISERROR(INDIRECT(  "'" &amp; $C105 &amp; "'" &amp;  "!"   &amp;  "I" &amp; $B105) ), "n/a", INDIRECT(  "'" &amp; $C105 &amp; "'" &amp;  "!"   &amp;   "I" &amp;  $B105  ) )</f>
        <v>n/a</v>
      </c>
      <c r="J105" s="49" t="str" cm="1">
        <f t="array" aca="1" ref="J105" ca="1" xml:space="preserve"> IF( ISERROR(INDIRECT(  "'" &amp; $C105 &amp; "'" &amp;  "!"   &amp;  "J" &amp; $B105) ), "n/a", INDIRECT(  "'" &amp; $C105 &amp; "'" &amp;  "!"   &amp;   "J" &amp;  $B105  ) )</f>
        <v>n/a</v>
      </c>
      <c r="K105" s="29"/>
      <c r="L105" s="36">
        <f t="shared" si="2"/>
        <v>33</v>
      </c>
      <c r="M105" s="40" t="str">
        <f t="shared" si="6"/>
        <v>2088_10</v>
      </c>
      <c r="N105" s="47" t="str" cm="1">
        <f t="array" aca="1" ref="N105" ca="1" xml:space="preserve"> IF( ISERROR(INDIRECT(  "'" &amp; $C105 &amp; "'" &amp;  "!"   &amp;  "D" &amp; $L105) ), "n/a", INDIRECT(  "'" &amp; $C105 &amp; "'" &amp;  "!"   &amp;   "D" &amp;  $L105  ) )</f>
        <v>n/a</v>
      </c>
      <c r="O105" s="48" t="str" cm="1">
        <f t="array" aca="1" ref="O105" ca="1" xml:space="preserve"> IF( ISERROR(INDIRECT(  "'" &amp; $C105 &amp; "'" &amp;  "!"   &amp;  "E" &amp; $L105) ), "n/a", INDIRECT(  "'" &amp; $C105 &amp; "'" &amp;  "!"   &amp;   "E" &amp;  $L105  ) )</f>
        <v>n/a</v>
      </c>
      <c r="P105" s="48" t="str" cm="1">
        <f t="array" aca="1" ref="P105" ca="1" xml:space="preserve"> IF( ISERROR(INDIRECT(  "'" &amp; $C105 &amp; "'" &amp;  "!"   &amp;  "F" &amp; $L105) ), "n/a", INDIRECT(  "'" &amp; $C105 &amp; "'" &amp;  "!"   &amp;   "F" &amp;  $L105  ) )</f>
        <v>n/a</v>
      </c>
      <c r="Q105" s="48" t="str" cm="1">
        <f t="array" aca="1" ref="Q105" ca="1" xml:space="preserve"> IF( ISERROR(INDIRECT(  "'" &amp; $C105 &amp; "'" &amp;  "!"   &amp;  "G" &amp; $L105) ), "n/a", INDIRECT(  "'" &amp; $C105 &amp; "'" &amp;  "!"   &amp;   "G" &amp;  $L105  ) )</f>
        <v>n/a</v>
      </c>
      <c r="R105" s="48" t="str" cm="1">
        <f t="array" aca="1" ref="R105" ca="1" xml:space="preserve"> IF( ISERROR(INDIRECT(  "'" &amp; $C105 &amp; "'" &amp;  "!"   &amp;  "H" &amp; $L105) ), "n/a", INDIRECT(  "'" &amp; $C105 &amp; "'" &amp;  "!"   &amp;   "H" &amp;  $L105  ) )</f>
        <v>n/a</v>
      </c>
      <c r="S105" s="48" t="str" cm="1">
        <f t="array" aca="1" ref="S105" ca="1" xml:space="preserve"> IF( ISERROR(INDIRECT(  "'" &amp; $C105 &amp; "'" &amp;  "!"   &amp;  "I" &amp; $L105) ), "n/a", INDIRECT(  "'" &amp; $C105 &amp; "'" &amp;  "!"   &amp;   "I" &amp;  $L105  ) )</f>
        <v>n/a</v>
      </c>
      <c r="T105" s="49" t="str" cm="1">
        <f t="array" aca="1" ref="T105" ca="1" xml:space="preserve"> IF( ISERROR(INDIRECT(  "'" &amp; $C105 &amp; "'" &amp;  "!"   &amp;  "J" &amp; $L105) ), "n/a", INDIRECT(  "'" &amp; $C105 &amp; "'" &amp;  "!"   &amp;   "J" &amp;  $L105  ) )</f>
        <v>n/a</v>
      </c>
      <c r="U105" s="29"/>
      <c r="V105" s="36">
        <f t="shared" si="3"/>
        <v>37</v>
      </c>
      <c r="W105" s="40" t="str">
        <f t="shared" si="7"/>
        <v>2088_10</v>
      </c>
      <c r="X105" s="47" t="str" cm="1">
        <f t="array" aca="1" ref="X105" ca="1" xml:space="preserve"> IF( ISERROR(INDIRECT(  "'" &amp; $C105 &amp; "'" &amp;  "!"   &amp;  "D" &amp; $V105) ), "n/a", INDIRECT(  "'" &amp; $C105 &amp; "'" &amp;  "!"   &amp;   "D" &amp;  $V105  ) )</f>
        <v>n/a</v>
      </c>
      <c r="Y105" s="48" t="str" cm="1">
        <f t="array" aca="1" ref="Y105" ca="1" xml:space="preserve"> IF( ISERROR(INDIRECT(  "'" &amp; $C105 &amp; "'" &amp;  "!"   &amp;  "E" &amp; $V105) ), "n/a", INDIRECT(  "'" &amp; $C105 &amp; "'" &amp;  "!"   &amp;   "E" &amp;  $V105  ) )</f>
        <v>n/a</v>
      </c>
      <c r="Z105" s="48" t="str" cm="1">
        <f t="array" aca="1" ref="Z105" ca="1" xml:space="preserve"> IF( ISERROR(INDIRECT(  "'" &amp; $C105 &amp; "'" &amp;  "!"   &amp;  "F" &amp; $V105) ), "n/a", INDIRECT(  "'" &amp; $C105 &amp; "'" &amp;  "!"   &amp;   "F" &amp;  $V105  ) )</f>
        <v>n/a</v>
      </c>
      <c r="AA105" s="48" t="str" cm="1">
        <f t="array" aca="1" ref="AA105" ca="1" xml:space="preserve"> IF( ISERROR(INDIRECT(  "'" &amp; $C105 &amp; "'" &amp;  "!"   &amp;  "G" &amp; $V105) ), "n/a", INDIRECT(  "'" &amp; $C105 &amp; "'" &amp;  "!"   &amp;   "G" &amp;  $V105  ) )</f>
        <v>n/a</v>
      </c>
      <c r="AB105" s="48" t="str" cm="1">
        <f t="array" aca="1" ref="AB105" ca="1" xml:space="preserve"> IF( ISERROR(INDIRECT(  "'" &amp; $C105 &amp; "'" &amp;  "!"   &amp;  "H" &amp; $V105) ), "n/a", INDIRECT(  "'" &amp; $C105 &amp; "'" &amp;  "!"   &amp;   "H" &amp;  $V105  ) )</f>
        <v>n/a</v>
      </c>
      <c r="AC105" s="48" t="str" cm="1">
        <f t="array" aca="1" ref="AC105" ca="1" xml:space="preserve"> IF( ISERROR(INDIRECT(  "'" &amp; $C105 &amp; "'" &amp;  "!"   &amp;  "I" &amp; $V105) ), "n/a", INDIRECT(  "'" &amp; $C105 &amp; "'" &amp;  "!"   &amp;   "I" &amp;  $V105  ) )</f>
        <v>n/a</v>
      </c>
      <c r="AD105" s="49" t="str" cm="1">
        <f t="array" aca="1" ref="AD105" ca="1" xml:space="preserve"> IF( ISERROR(INDIRECT(  "'" &amp; $C105 &amp; "'" &amp;  "!"   &amp;  "J" &amp; $V105) ), "n/a", INDIRECT(  "'" &amp; $C105 &amp; "'" &amp;  "!"   &amp;   "J" &amp;  $V105  ) )</f>
        <v>n/a</v>
      </c>
      <c r="AE105" s="29"/>
      <c r="AF105" s="29"/>
      <c r="AG105" s="29"/>
    </row>
    <row r="106" spans="1:33" ht="19" customHeight="1" x14ac:dyDescent="0.35">
      <c r="A106" s="29"/>
      <c r="B106" s="36">
        <f t="shared" si="4"/>
        <v>29</v>
      </c>
      <c r="C106" s="42" t="s">
        <v>126</v>
      </c>
      <c r="D106" s="47" t="str" cm="1">
        <f t="array" aca="1" ref="D106" ca="1" xml:space="preserve"> IF( ISERROR(INDIRECT(  "'" &amp; $C106 &amp; "'" &amp;  "!"   &amp;  "D" &amp; $B106) ), "n/a", INDIRECT(  "'" &amp; $C106 &amp; "'" &amp;  "!"   &amp;   "D" &amp;  $B106  ) )</f>
        <v>n/a</v>
      </c>
      <c r="E106" s="48" t="str" cm="1">
        <f t="array" aca="1" ref="E106" ca="1" xml:space="preserve"> IF( ISERROR(INDIRECT(  "'" &amp; $C106 &amp; "'" &amp;  "!"   &amp;  "E" &amp; $B106) ), "n/a", INDIRECT(  "'" &amp; $C106 &amp; "'" &amp;  "!"   &amp;   "E" &amp;  $B106  ) )</f>
        <v>n/a</v>
      </c>
      <c r="F106" s="48" t="str" cm="1">
        <f t="array" aca="1" ref="F106" ca="1" xml:space="preserve"> IF( ISERROR(INDIRECT(  "'" &amp; $C106 &amp; "'" &amp;  "!"   &amp;  "F" &amp; $B106) ), "n/a", INDIRECT(  "'" &amp; $C106 &amp; "'" &amp;  "!"   &amp;   "F" &amp;  $B106  ) )</f>
        <v>n/a</v>
      </c>
      <c r="G106" s="48" t="str" cm="1">
        <f t="array" aca="1" ref="G106" ca="1" xml:space="preserve"> IF( ISERROR(INDIRECT(  "'" &amp; $C106 &amp; "'" &amp;  "!"   &amp;  "G" &amp; $B106) ), "n/a", INDIRECT(  "'" &amp; $C106 &amp; "'" &amp;  "!"   &amp;   "G" &amp;  $B106  ) )</f>
        <v>n/a</v>
      </c>
      <c r="H106" s="48" t="str" cm="1">
        <f t="array" aca="1" ref="H106" ca="1" xml:space="preserve"> IF( ISERROR(INDIRECT(  "'" &amp; $C106 &amp; "'" &amp;  "!"   &amp;  "H" &amp; $B106) ), "n/a", INDIRECT(  "'" &amp; $C106 &amp; "'" &amp;  "!"   &amp;   "H" &amp;  $B106  ) )</f>
        <v>n/a</v>
      </c>
      <c r="I106" s="48" t="str" cm="1">
        <f t="array" aca="1" ref="I106" ca="1" xml:space="preserve"> IF( ISERROR(INDIRECT(  "'" &amp; $C106 &amp; "'" &amp;  "!"   &amp;  "I" &amp; $B106) ), "n/a", INDIRECT(  "'" &amp; $C106 &amp; "'" &amp;  "!"   &amp;   "I" &amp;  $B106  ) )</f>
        <v>n/a</v>
      </c>
      <c r="J106" s="49" t="str" cm="1">
        <f t="array" aca="1" ref="J106" ca="1" xml:space="preserve"> IF( ISERROR(INDIRECT(  "'" &amp; $C106 &amp; "'" &amp;  "!"   &amp;  "J" &amp; $B106) ), "n/a", INDIRECT(  "'" &amp; $C106 &amp; "'" &amp;  "!"   &amp;   "J" &amp;  $B106  ) )</f>
        <v>n/a</v>
      </c>
      <c r="K106" s="29"/>
      <c r="L106" s="36">
        <f t="shared" si="2"/>
        <v>33</v>
      </c>
      <c r="M106" s="40" t="str">
        <f t="shared" si="6"/>
        <v>2088_11</v>
      </c>
      <c r="N106" s="47" t="str" cm="1">
        <f t="array" aca="1" ref="N106" ca="1" xml:space="preserve"> IF( ISERROR(INDIRECT(  "'" &amp; $C106 &amp; "'" &amp;  "!"   &amp;  "D" &amp; $L106) ), "n/a", INDIRECT(  "'" &amp; $C106 &amp; "'" &amp;  "!"   &amp;   "D" &amp;  $L106  ) )</f>
        <v>n/a</v>
      </c>
      <c r="O106" s="48" t="str" cm="1">
        <f t="array" aca="1" ref="O106" ca="1" xml:space="preserve"> IF( ISERROR(INDIRECT(  "'" &amp; $C106 &amp; "'" &amp;  "!"   &amp;  "E" &amp; $L106) ), "n/a", INDIRECT(  "'" &amp; $C106 &amp; "'" &amp;  "!"   &amp;   "E" &amp;  $L106  ) )</f>
        <v>n/a</v>
      </c>
      <c r="P106" s="48" t="str" cm="1">
        <f t="array" aca="1" ref="P106" ca="1" xml:space="preserve"> IF( ISERROR(INDIRECT(  "'" &amp; $C106 &amp; "'" &amp;  "!"   &amp;  "F" &amp; $L106) ), "n/a", INDIRECT(  "'" &amp; $C106 &amp; "'" &amp;  "!"   &amp;   "F" &amp;  $L106  ) )</f>
        <v>n/a</v>
      </c>
      <c r="Q106" s="48" t="str" cm="1">
        <f t="array" aca="1" ref="Q106" ca="1" xml:space="preserve"> IF( ISERROR(INDIRECT(  "'" &amp; $C106 &amp; "'" &amp;  "!"   &amp;  "G" &amp; $L106) ), "n/a", INDIRECT(  "'" &amp; $C106 &amp; "'" &amp;  "!"   &amp;   "G" &amp;  $L106  ) )</f>
        <v>n/a</v>
      </c>
      <c r="R106" s="48" t="str" cm="1">
        <f t="array" aca="1" ref="R106" ca="1" xml:space="preserve"> IF( ISERROR(INDIRECT(  "'" &amp; $C106 &amp; "'" &amp;  "!"   &amp;  "H" &amp; $L106) ), "n/a", INDIRECT(  "'" &amp; $C106 &amp; "'" &amp;  "!"   &amp;   "H" &amp;  $L106  ) )</f>
        <v>n/a</v>
      </c>
      <c r="S106" s="48" t="str" cm="1">
        <f t="array" aca="1" ref="S106" ca="1" xml:space="preserve"> IF( ISERROR(INDIRECT(  "'" &amp; $C106 &amp; "'" &amp;  "!"   &amp;  "I" &amp; $L106) ), "n/a", INDIRECT(  "'" &amp; $C106 &amp; "'" &amp;  "!"   &amp;   "I" &amp;  $L106  ) )</f>
        <v>n/a</v>
      </c>
      <c r="T106" s="49" t="str" cm="1">
        <f t="array" aca="1" ref="T106" ca="1" xml:space="preserve"> IF( ISERROR(INDIRECT(  "'" &amp; $C106 &amp; "'" &amp;  "!"   &amp;  "J" &amp; $L106) ), "n/a", INDIRECT(  "'" &amp; $C106 &amp; "'" &amp;  "!"   &amp;   "J" &amp;  $L106  ) )</f>
        <v>n/a</v>
      </c>
      <c r="U106" s="29"/>
      <c r="V106" s="36">
        <f t="shared" si="3"/>
        <v>37</v>
      </c>
      <c r="W106" s="40" t="str">
        <f t="shared" si="7"/>
        <v>2088_11</v>
      </c>
      <c r="X106" s="47" t="str" cm="1">
        <f t="array" aca="1" ref="X106" ca="1" xml:space="preserve"> IF( ISERROR(INDIRECT(  "'" &amp; $C106 &amp; "'" &amp;  "!"   &amp;  "D" &amp; $V106) ), "n/a", INDIRECT(  "'" &amp; $C106 &amp; "'" &amp;  "!"   &amp;   "D" &amp;  $V106  ) )</f>
        <v>n/a</v>
      </c>
      <c r="Y106" s="48" t="str" cm="1">
        <f t="array" aca="1" ref="Y106" ca="1" xml:space="preserve"> IF( ISERROR(INDIRECT(  "'" &amp; $C106 &amp; "'" &amp;  "!"   &amp;  "E" &amp; $V106) ), "n/a", INDIRECT(  "'" &amp; $C106 &amp; "'" &amp;  "!"   &amp;   "E" &amp;  $V106  ) )</f>
        <v>n/a</v>
      </c>
      <c r="Z106" s="48" t="str" cm="1">
        <f t="array" aca="1" ref="Z106" ca="1" xml:space="preserve"> IF( ISERROR(INDIRECT(  "'" &amp; $C106 &amp; "'" &amp;  "!"   &amp;  "F" &amp; $V106) ), "n/a", INDIRECT(  "'" &amp; $C106 &amp; "'" &amp;  "!"   &amp;   "F" &amp;  $V106  ) )</f>
        <v>n/a</v>
      </c>
      <c r="AA106" s="48" t="str" cm="1">
        <f t="array" aca="1" ref="AA106" ca="1" xml:space="preserve"> IF( ISERROR(INDIRECT(  "'" &amp; $C106 &amp; "'" &amp;  "!"   &amp;  "G" &amp; $V106) ), "n/a", INDIRECT(  "'" &amp; $C106 &amp; "'" &amp;  "!"   &amp;   "G" &amp;  $V106  ) )</f>
        <v>n/a</v>
      </c>
      <c r="AB106" s="48" t="str" cm="1">
        <f t="array" aca="1" ref="AB106" ca="1" xml:space="preserve"> IF( ISERROR(INDIRECT(  "'" &amp; $C106 &amp; "'" &amp;  "!"   &amp;  "H" &amp; $V106) ), "n/a", INDIRECT(  "'" &amp; $C106 &amp; "'" &amp;  "!"   &amp;   "H" &amp;  $V106  ) )</f>
        <v>n/a</v>
      </c>
      <c r="AC106" s="48" t="str" cm="1">
        <f t="array" aca="1" ref="AC106" ca="1" xml:space="preserve"> IF( ISERROR(INDIRECT(  "'" &amp; $C106 &amp; "'" &amp;  "!"   &amp;  "I" &amp; $V106) ), "n/a", INDIRECT(  "'" &amp; $C106 &amp; "'" &amp;  "!"   &amp;   "I" &amp;  $V106  ) )</f>
        <v>n/a</v>
      </c>
      <c r="AD106" s="49" t="str" cm="1">
        <f t="array" aca="1" ref="AD106" ca="1" xml:space="preserve"> IF( ISERROR(INDIRECT(  "'" &amp; $C106 &amp; "'" &amp;  "!"   &amp;  "J" &amp; $V106) ), "n/a", INDIRECT(  "'" &amp; $C106 &amp; "'" &amp;  "!"   &amp;   "J" &amp;  $V106  ) )</f>
        <v>n/a</v>
      </c>
      <c r="AE106" s="29"/>
      <c r="AF106" s="29"/>
      <c r="AG106" s="29"/>
    </row>
    <row r="107" spans="1:33" ht="19" customHeight="1" x14ac:dyDescent="0.35">
      <c r="A107" s="29"/>
      <c r="B107" s="36">
        <f t="shared" si="4"/>
        <v>29</v>
      </c>
      <c r="C107" s="41" t="s">
        <v>127</v>
      </c>
      <c r="D107" s="50" t="str" cm="1">
        <f t="array" aca="1" ref="D107" ca="1" xml:space="preserve"> IF( ISERROR(INDIRECT(  "'" &amp; $C107 &amp; "'" &amp;  "!"   &amp;  "D" &amp; $B107) ), "n/a", INDIRECT(  "'" &amp; $C107 &amp; "'" &amp;  "!"   &amp;   "D" &amp;  $B107  ) )</f>
        <v>n/a</v>
      </c>
      <c r="E107" s="51" t="str" cm="1">
        <f t="array" aca="1" ref="E107" ca="1" xml:space="preserve"> IF( ISERROR(INDIRECT(  "'" &amp; $C107 &amp; "'" &amp;  "!"   &amp;  "E" &amp; $B107) ), "n/a", INDIRECT(  "'" &amp; $C107 &amp; "'" &amp;  "!"   &amp;   "E" &amp;  $B107  ) )</f>
        <v>n/a</v>
      </c>
      <c r="F107" s="51" t="str" cm="1">
        <f t="array" aca="1" ref="F107" ca="1" xml:space="preserve"> IF( ISERROR(INDIRECT(  "'" &amp; $C107 &amp; "'" &amp;  "!"   &amp;  "F" &amp; $B107) ), "n/a", INDIRECT(  "'" &amp; $C107 &amp; "'" &amp;  "!"   &amp;   "F" &amp;  $B107  ) )</f>
        <v>n/a</v>
      </c>
      <c r="G107" s="51" t="str" cm="1">
        <f t="array" aca="1" ref="G107" ca="1" xml:space="preserve"> IF( ISERROR(INDIRECT(  "'" &amp; $C107 &amp; "'" &amp;  "!"   &amp;  "G" &amp; $B107) ), "n/a", INDIRECT(  "'" &amp; $C107 &amp; "'" &amp;  "!"   &amp;   "G" &amp;  $B107  ) )</f>
        <v>n/a</v>
      </c>
      <c r="H107" s="51" t="str" cm="1">
        <f t="array" aca="1" ref="H107" ca="1" xml:space="preserve"> IF( ISERROR(INDIRECT(  "'" &amp; $C107 &amp; "'" &amp;  "!"   &amp;  "H" &amp; $B107) ), "n/a", INDIRECT(  "'" &amp; $C107 &amp; "'" &amp;  "!"   &amp;   "H" &amp;  $B107  ) )</f>
        <v>n/a</v>
      </c>
      <c r="I107" s="51" t="str" cm="1">
        <f t="array" aca="1" ref="I107" ca="1" xml:space="preserve"> IF( ISERROR(INDIRECT(  "'" &amp; $C107 &amp; "'" &amp;  "!"   &amp;  "I" &amp; $B107) ), "n/a", INDIRECT(  "'" &amp; $C107 &amp; "'" &amp;  "!"   &amp;   "I" &amp;  $B107  ) )</f>
        <v>n/a</v>
      </c>
      <c r="J107" s="52" t="str" cm="1">
        <f t="array" aca="1" ref="J107" ca="1" xml:space="preserve"> IF( ISERROR(INDIRECT(  "'" &amp; $C107 &amp; "'" &amp;  "!"   &amp;  "J" &amp; $B107) ), "n/a", INDIRECT(  "'" &amp; $C107 &amp; "'" &amp;  "!"   &amp;   "J" &amp;  $B107  ) )</f>
        <v>n/a</v>
      </c>
      <c r="K107" s="29"/>
      <c r="L107" s="36">
        <f t="shared" si="2"/>
        <v>33</v>
      </c>
      <c r="M107" s="41" t="str">
        <f t="shared" si="6"/>
        <v>2088_12</v>
      </c>
      <c r="N107" s="50" t="str" cm="1">
        <f t="array" aca="1" ref="N107" ca="1" xml:space="preserve"> IF( ISERROR(INDIRECT(  "'" &amp; $C107 &amp; "'" &amp;  "!"   &amp;  "D" &amp; $L107) ), "n/a", INDIRECT(  "'" &amp; $C107 &amp; "'" &amp;  "!"   &amp;   "D" &amp;  $L107  ) )</f>
        <v>n/a</v>
      </c>
      <c r="O107" s="51" t="str" cm="1">
        <f t="array" aca="1" ref="O107" ca="1" xml:space="preserve"> IF( ISERROR(INDIRECT(  "'" &amp; $C107 &amp; "'" &amp;  "!"   &amp;  "E" &amp; $L107) ), "n/a", INDIRECT(  "'" &amp; $C107 &amp; "'" &amp;  "!"   &amp;   "E" &amp;  $L107  ) )</f>
        <v>n/a</v>
      </c>
      <c r="P107" s="51" t="str" cm="1">
        <f t="array" aca="1" ref="P107" ca="1" xml:space="preserve"> IF( ISERROR(INDIRECT(  "'" &amp; $C107 &amp; "'" &amp;  "!"   &amp;  "F" &amp; $L107) ), "n/a", INDIRECT(  "'" &amp; $C107 &amp; "'" &amp;  "!"   &amp;   "F" &amp;  $L107  ) )</f>
        <v>n/a</v>
      </c>
      <c r="Q107" s="51" t="str" cm="1">
        <f t="array" aca="1" ref="Q107" ca="1" xml:space="preserve"> IF( ISERROR(INDIRECT(  "'" &amp; $C107 &amp; "'" &amp;  "!"   &amp;  "G" &amp; $L107) ), "n/a", INDIRECT(  "'" &amp; $C107 &amp; "'" &amp;  "!"   &amp;   "G" &amp;  $L107  ) )</f>
        <v>n/a</v>
      </c>
      <c r="R107" s="51" t="str" cm="1">
        <f t="array" aca="1" ref="R107" ca="1" xml:space="preserve"> IF( ISERROR(INDIRECT(  "'" &amp; $C107 &amp; "'" &amp;  "!"   &amp;  "H" &amp; $L107) ), "n/a", INDIRECT(  "'" &amp; $C107 &amp; "'" &amp;  "!"   &amp;   "H" &amp;  $L107  ) )</f>
        <v>n/a</v>
      </c>
      <c r="S107" s="51" t="str" cm="1">
        <f t="array" aca="1" ref="S107" ca="1" xml:space="preserve"> IF( ISERROR(INDIRECT(  "'" &amp; $C107 &amp; "'" &amp;  "!"   &amp;  "I" &amp; $L107) ), "n/a", INDIRECT(  "'" &amp; $C107 &amp; "'" &amp;  "!"   &amp;   "I" &amp;  $L107  ) )</f>
        <v>n/a</v>
      </c>
      <c r="T107" s="52" t="str" cm="1">
        <f t="array" aca="1" ref="T107" ca="1" xml:space="preserve"> IF( ISERROR(INDIRECT(  "'" &amp; $C107 &amp; "'" &amp;  "!"   &amp;  "J" &amp; $L107) ), "n/a", INDIRECT(  "'" &amp; $C107 &amp; "'" &amp;  "!"   &amp;   "J" &amp;  $L107  ) )</f>
        <v>n/a</v>
      </c>
      <c r="U107" s="29"/>
      <c r="V107" s="36">
        <f t="shared" si="3"/>
        <v>37</v>
      </c>
      <c r="W107" s="41" t="str">
        <f t="shared" si="7"/>
        <v>2088_12</v>
      </c>
      <c r="X107" s="50" t="str" cm="1">
        <f t="array" aca="1" ref="X107" ca="1" xml:space="preserve"> IF( ISERROR(INDIRECT(  "'" &amp; $C107 &amp; "'" &amp;  "!"   &amp;  "D" &amp; $V107) ), "n/a", INDIRECT(  "'" &amp; $C107 &amp; "'" &amp;  "!"   &amp;   "D" &amp;  $V107  ) )</f>
        <v>n/a</v>
      </c>
      <c r="Y107" s="51" t="str" cm="1">
        <f t="array" aca="1" ref="Y107" ca="1" xml:space="preserve"> IF( ISERROR(INDIRECT(  "'" &amp; $C107 &amp; "'" &amp;  "!"   &amp;  "E" &amp; $V107) ), "n/a", INDIRECT(  "'" &amp; $C107 &amp; "'" &amp;  "!"   &amp;   "E" &amp;  $V107  ) )</f>
        <v>n/a</v>
      </c>
      <c r="Z107" s="51" t="str" cm="1">
        <f t="array" aca="1" ref="Z107" ca="1" xml:space="preserve"> IF( ISERROR(INDIRECT(  "'" &amp; $C107 &amp; "'" &amp;  "!"   &amp;  "F" &amp; $V107) ), "n/a", INDIRECT(  "'" &amp; $C107 &amp; "'" &amp;  "!"   &amp;   "F" &amp;  $V107  ) )</f>
        <v>n/a</v>
      </c>
      <c r="AA107" s="51" t="str" cm="1">
        <f t="array" aca="1" ref="AA107" ca="1" xml:space="preserve"> IF( ISERROR(INDIRECT(  "'" &amp; $C107 &amp; "'" &amp;  "!"   &amp;  "G" &amp; $V107) ), "n/a", INDIRECT(  "'" &amp; $C107 &amp; "'" &amp;  "!"   &amp;   "G" &amp;  $V107  ) )</f>
        <v>n/a</v>
      </c>
      <c r="AB107" s="51" t="str" cm="1">
        <f t="array" aca="1" ref="AB107" ca="1" xml:space="preserve"> IF( ISERROR(INDIRECT(  "'" &amp; $C107 &amp; "'" &amp;  "!"   &amp;  "H" &amp; $V107) ), "n/a", INDIRECT(  "'" &amp; $C107 &amp; "'" &amp;  "!"   &amp;   "H" &amp;  $V107  ) )</f>
        <v>n/a</v>
      </c>
      <c r="AC107" s="51" t="str" cm="1">
        <f t="array" aca="1" ref="AC107" ca="1" xml:space="preserve"> IF( ISERROR(INDIRECT(  "'" &amp; $C107 &amp; "'" &amp;  "!"   &amp;  "I" &amp; $V107) ), "n/a", INDIRECT(  "'" &amp; $C107 &amp; "'" &amp;  "!"   &amp;   "I" &amp;  $V107  ) )</f>
        <v>n/a</v>
      </c>
      <c r="AD107" s="52" t="str" cm="1">
        <f t="array" aca="1" ref="AD107" ca="1" xml:space="preserve"> IF( ISERROR(INDIRECT(  "'" &amp; $C107 &amp; "'" &amp;  "!"   &amp;  "J" &amp; $V107) ), "n/a", INDIRECT(  "'" &amp; $C107 &amp; "'" &amp;  "!"   &amp;   "J" &amp;  $V107  ) )</f>
        <v>n/a</v>
      </c>
      <c r="AE107" s="29"/>
      <c r="AF107" s="29"/>
      <c r="AG107" s="29"/>
    </row>
    <row r="108" spans="1:33" ht="19" customHeight="1" x14ac:dyDescent="0.35">
      <c r="A108" s="29"/>
      <c r="B108" s="36">
        <f t="shared" si="4"/>
        <v>29</v>
      </c>
      <c r="C108" s="42" t="s">
        <v>128</v>
      </c>
      <c r="D108" s="53" t="str" cm="1">
        <f t="array" aca="1" ref="D108" ca="1" xml:space="preserve"> IF( ISERROR(INDIRECT(  "'" &amp; $C108 &amp; "'" &amp;  "!"   &amp;  "D" &amp; $B108) ), "n/a", INDIRECT(  "'" &amp; $C108 &amp; "'" &amp;  "!"   &amp;   "D" &amp;  $B108  ) )</f>
        <v>n/a</v>
      </c>
      <c r="E108" s="54" t="str" cm="1">
        <f t="array" aca="1" ref="E108" ca="1" xml:space="preserve"> IF( ISERROR(INDIRECT(  "'" &amp; $C108 &amp; "'" &amp;  "!"   &amp;  "E" &amp; $B108) ), "n/a", INDIRECT(  "'" &amp; $C108 &amp; "'" &amp;  "!"   &amp;   "E" &amp;  $B108  ) )</f>
        <v>n/a</v>
      </c>
      <c r="F108" s="54" t="str" cm="1">
        <f t="array" aca="1" ref="F108" ca="1" xml:space="preserve"> IF( ISERROR(INDIRECT(  "'" &amp; $C108 &amp; "'" &amp;  "!"   &amp;  "F" &amp; $B108) ), "n/a", INDIRECT(  "'" &amp; $C108 &amp; "'" &amp;  "!"   &amp;   "F" &amp;  $B108  ) )</f>
        <v>n/a</v>
      </c>
      <c r="G108" s="54" t="str" cm="1">
        <f t="array" aca="1" ref="G108" ca="1" xml:space="preserve"> IF( ISERROR(INDIRECT(  "'" &amp; $C108 &amp; "'" &amp;  "!"   &amp;  "G" &amp; $B108) ), "n/a", INDIRECT(  "'" &amp; $C108 &amp; "'" &amp;  "!"   &amp;   "G" &amp;  $B108  ) )</f>
        <v>n/a</v>
      </c>
      <c r="H108" s="54" t="str" cm="1">
        <f t="array" aca="1" ref="H108" ca="1" xml:space="preserve"> IF( ISERROR(INDIRECT(  "'" &amp; $C108 &amp; "'" &amp;  "!"   &amp;  "H" &amp; $B108) ), "n/a", INDIRECT(  "'" &amp; $C108 &amp; "'" &amp;  "!"   &amp;   "H" &amp;  $B108  ) )</f>
        <v>n/a</v>
      </c>
      <c r="I108" s="54" t="str" cm="1">
        <f t="array" aca="1" ref="I108" ca="1" xml:space="preserve"> IF( ISERROR(INDIRECT(  "'" &amp; $C108 &amp; "'" &amp;  "!"   &amp;  "I" &amp; $B108) ), "n/a", INDIRECT(  "'" &amp; $C108 &amp; "'" &amp;  "!"   &amp;   "I" &amp;  $B108  ) )</f>
        <v>n/a</v>
      </c>
      <c r="J108" s="55" t="str" cm="1">
        <f t="array" aca="1" ref="J108" ca="1" xml:space="preserve"> IF( ISERROR(INDIRECT(  "'" &amp; $C108 &amp; "'" &amp;  "!"   &amp;  "J" &amp; $B108) ), "n/a", INDIRECT(  "'" &amp; $C108 &amp; "'" &amp;  "!"   &amp;   "J" &amp;  $B108  ) )</f>
        <v>n/a</v>
      </c>
      <c r="K108" s="29"/>
      <c r="L108" s="36">
        <f t="shared" si="2"/>
        <v>33</v>
      </c>
      <c r="M108" s="40" t="str">
        <f t="shared" ref="M108:M110" si="8">C108</f>
        <v>2089_01</v>
      </c>
      <c r="N108" s="53" t="str" cm="1">
        <f t="array" aca="1" ref="N108" ca="1" xml:space="preserve"> IF( ISERROR(INDIRECT(  "'" &amp; $C108 &amp; "'" &amp;  "!"   &amp;  "D" &amp; $L108) ), "n/a", INDIRECT(  "'" &amp; $C108 &amp; "'" &amp;  "!"   &amp;   "D" &amp;  $L108  ) )</f>
        <v>n/a</v>
      </c>
      <c r="O108" s="54" t="str" cm="1">
        <f t="array" aca="1" ref="O108" ca="1" xml:space="preserve"> IF( ISERROR(INDIRECT(  "'" &amp; $C108 &amp; "'" &amp;  "!"   &amp;  "E" &amp; $L108) ), "n/a", INDIRECT(  "'" &amp; $C108 &amp; "'" &amp;  "!"   &amp;   "E" &amp;  $L108  ) )</f>
        <v>n/a</v>
      </c>
      <c r="P108" s="54" t="str" cm="1">
        <f t="array" aca="1" ref="P108" ca="1" xml:space="preserve"> IF( ISERROR(INDIRECT(  "'" &amp; $C108 &amp; "'" &amp;  "!"   &amp;  "F" &amp; $L108) ), "n/a", INDIRECT(  "'" &amp; $C108 &amp; "'" &amp;  "!"   &amp;   "F" &amp;  $L108  ) )</f>
        <v>n/a</v>
      </c>
      <c r="Q108" s="54" t="str" cm="1">
        <f t="array" aca="1" ref="Q108" ca="1" xml:space="preserve"> IF( ISERROR(INDIRECT(  "'" &amp; $C108 &amp; "'" &amp;  "!"   &amp;  "G" &amp; $L108) ), "n/a", INDIRECT(  "'" &amp; $C108 &amp; "'" &amp;  "!"   &amp;   "G" &amp;  $L108  ) )</f>
        <v>n/a</v>
      </c>
      <c r="R108" s="54" t="str" cm="1">
        <f t="array" aca="1" ref="R108" ca="1" xml:space="preserve"> IF( ISERROR(INDIRECT(  "'" &amp; $C108 &amp; "'" &amp;  "!"   &amp;  "H" &amp; $L108) ), "n/a", INDIRECT(  "'" &amp; $C108 &amp; "'" &amp;  "!"   &amp;   "H" &amp;  $L108  ) )</f>
        <v>n/a</v>
      </c>
      <c r="S108" s="54" t="str" cm="1">
        <f t="array" aca="1" ref="S108" ca="1" xml:space="preserve"> IF( ISERROR(INDIRECT(  "'" &amp; $C108 &amp; "'" &amp;  "!"   &amp;  "I" &amp; $L108) ), "n/a", INDIRECT(  "'" &amp; $C108 &amp; "'" &amp;  "!"   &amp;   "I" &amp;  $L108  ) )</f>
        <v>n/a</v>
      </c>
      <c r="T108" s="55" t="str" cm="1">
        <f t="array" aca="1" ref="T108" ca="1" xml:space="preserve"> IF( ISERROR(INDIRECT(  "'" &amp; $C108 &amp; "'" &amp;  "!"   &amp;  "J" &amp; $L108) ), "n/a", INDIRECT(  "'" &amp; $C108 &amp; "'" &amp;  "!"   &amp;   "J" &amp;  $L108  ) )</f>
        <v>n/a</v>
      </c>
      <c r="U108" s="29"/>
      <c r="V108" s="36">
        <f t="shared" si="3"/>
        <v>37</v>
      </c>
      <c r="W108" s="40" t="str">
        <f t="shared" ref="W108:W110" si="9">M108</f>
        <v>2089_01</v>
      </c>
      <c r="X108" s="53" t="str" cm="1">
        <f t="array" aca="1" ref="X108" ca="1" xml:space="preserve"> IF( ISERROR(INDIRECT(  "'" &amp; $C108 &amp; "'" &amp;  "!"   &amp;  "D" &amp; $V108) ), "n/a", INDIRECT(  "'" &amp; $C108 &amp; "'" &amp;  "!"   &amp;   "D" &amp;  $V108  ) )</f>
        <v>n/a</v>
      </c>
      <c r="Y108" s="54" t="str" cm="1">
        <f t="array" aca="1" ref="Y108" ca="1" xml:space="preserve"> IF( ISERROR(INDIRECT(  "'" &amp; $C108 &amp; "'" &amp;  "!"   &amp;  "E" &amp; $V108) ), "n/a", INDIRECT(  "'" &amp; $C108 &amp; "'" &amp;  "!"   &amp;   "E" &amp;  $V108  ) )</f>
        <v>n/a</v>
      </c>
      <c r="Z108" s="54" t="str" cm="1">
        <f t="array" aca="1" ref="Z108" ca="1" xml:space="preserve"> IF( ISERROR(INDIRECT(  "'" &amp; $C108 &amp; "'" &amp;  "!"   &amp;  "F" &amp; $V108) ), "n/a", INDIRECT(  "'" &amp; $C108 &amp; "'" &amp;  "!"   &amp;   "F" &amp;  $V108  ) )</f>
        <v>n/a</v>
      </c>
      <c r="AA108" s="54" t="str" cm="1">
        <f t="array" aca="1" ref="AA108" ca="1" xml:space="preserve"> IF( ISERROR(INDIRECT(  "'" &amp; $C108 &amp; "'" &amp;  "!"   &amp;  "G" &amp; $V108) ), "n/a", INDIRECT(  "'" &amp; $C108 &amp; "'" &amp;  "!"   &amp;   "G" &amp;  $V108  ) )</f>
        <v>n/a</v>
      </c>
      <c r="AB108" s="54" t="str" cm="1">
        <f t="array" aca="1" ref="AB108" ca="1" xml:space="preserve"> IF( ISERROR(INDIRECT(  "'" &amp; $C108 &amp; "'" &amp;  "!"   &amp;  "H" &amp; $V108) ), "n/a", INDIRECT(  "'" &amp; $C108 &amp; "'" &amp;  "!"   &amp;   "H" &amp;  $V108  ) )</f>
        <v>n/a</v>
      </c>
      <c r="AC108" s="54" t="str" cm="1">
        <f t="array" aca="1" ref="AC108" ca="1" xml:space="preserve"> IF( ISERROR(INDIRECT(  "'" &amp; $C108 &amp; "'" &amp;  "!"   &amp;  "I" &amp; $V108) ), "n/a", INDIRECT(  "'" &amp; $C108 &amp; "'" &amp;  "!"   &amp;   "I" &amp;  $V108  ) )</f>
        <v>n/a</v>
      </c>
      <c r="AD108" s="55" t="str" cm="1">
        <f t="array" aca="1" ref="AD108" ca="1" xml:space="preserve"> IF( ISERROR(INDIRECT(  "'" &amp; $C108 &amp; "'" &amp;  "!"   &amp;  "J" &amp; $V108) ), "n/a", INDIRECT(  "'" &amp; $C108 &amp; "'" &amp;  "!"   &amp;   "J" &amp;  $V108  ) )</f>
        <v>n/a</v>
      </c>
      <c r="AE108" s="29"/>
      <c r="AF108" s="29"/>
      <c r="AG108" s="29"/>
    </row>
    <row r="109" spans="1:33" ht="19" customHeight="1" x14ac:dyDescent="0.35">
      <c r="A109" s="29"/>
      <c r="B109" s="36">
        <f t="shared" si="4"/>
        <v>29</v>
      </c>
      <c r="C109" s="40" t="s">
        <v>129</v>
      </c>
      <c r="D109" s="47" t="str" cm="1">
        <f t="array" aca="1" ref="D109" ca="1" xml:space="preserve"> IF( ISERROR(INDIRECT(  "'" &amp; $C109 &amp; "'" &amp;  "!"   &amp;  "D" &amp; $B109) ), "n/a", INDIRECT(  "'" &amp; $C109 &amp; "'" &amp;  "!"   &amp;   "D" &amp;  $B109  ) )</f>
        <v>n/a</v>
      </c>
      <c r="E109" s="48" t="str" cm="1">
        <f t="array" aca="1" ref="E109" ca="1" xml:space="preserve"> IF( ISERROR(INDIRECT(  "'" &amp; $C109 &amp; "'" &amp;  "!"   &amp;  "E" &amp; $B109) ), "n/a", INDIRECT(  "'" &amp; $C109 &amp; "'" &amp;  "!"   &amp;   "E" &amp;  $B109  ) )</f>
        <v>n/a</v>
      </c>
      <c r="F109" s="48" t="str" cm="1">
        <f t="array" aca="1" ref="F109" ca="1" xml:space="preserve"> IF( ISERROR(INDIRECT(  "'" &amp; $C109 &amp; "'" &amp;  "!"   &amp;  "F" &amp; $B109) ), "n/a", INDIRECT(  "'" &amp; $C109 &amp; "'" &amp;  "!"   &amp;   "F" &amp;  $B109  ) )</f>
        <v>n/a</v>
      </c>
      <c r="G109" s="48" t="str" cm="1">
        <f t="array" aca="1" ref="G109" ca="1" xml:space="preserve"> IF( ISERROR(INDIRECT(  "'" &amp; $C109 &amp; "'" &amp;  "!"   &amp;  "G" &amp; $B109) ), "n/a", INDIRECT(  "'" &amp; $C109 &amp; "'" &amp;  "!"   &amp;   "G" &amp;  $B109  ) )</f>
        <v>n/a</v>
      </c>
      <c r="H109" s="48" t="str" cm="1">
        <f t="array" aca="1" ref="H109" ca="1" xml:space="preserve"> IF( ISERROR(INDIRECT(  "'" &amp; $C109 &amp; "'" &amp;  "!"   &amp;  "H" &amp; $B109) ), "n/a", INDIRECT(  "'" &amp; $C109 &amp; "'" &amp;  "!"   &amp;   "H" &amp;  $B109  ) )</f>
        <v>n/a</v>
      </c>
      <c r="I109" s="48" t="str" cm="1">
        <f t="array" aca="1" ref="I109" ca="1" xml:space="preserve"> IF( ISERROR(INDIRECT(  "'" &amp; $C109 &amp; "'" &amp;  "!"   &amp;  "I" &amp; $B109) ), "n/a", INDIRECT(  "'" &amp; $C109 &amp; "'" &amp;  "!"   &amp;   "I" &amp;  $B109  ) )</f>
        <v>n/a</v>
      </c>
      <c r="J109" s="49" t="str" cm="1">
        <f t="array" aca="1" ref="J109" ca="1" xml:space="preserve"> IF( ISERROR(INDIRECT(  "'" &amp; $C109 &amp; "'" &amp;  "!"   &amp;  "J" &amp; $B109) ), "n/a", INDIRECT(  "'" &amp; $C109 &amp; "'" &amp;  "!"   &amp;   "J" &amp;  $B109  ) )</f>
        <v>n/a</v>
      </c>
      <c r="K109" s="29"/>
      <c r="L109" s="36">
        <f t="shared" si="2"/>
        <v>33</v>
      </c>
      <c r="M109" s="40" t="str">
        <f t="shared" si="8"/>
        <v>2089_02</v>
      </c>
      <c r="N109" s="47" t="str" cm="1">
        <f t="array" aca="1" ref="N109" ca="1" xml:space="preserve"> IF( ISERROR(INDIRECT(  "'" &amp; $C109 &amp; "'" &amp;  "!"   &amp;  "D" &amp; $L109) ), "n/a", INDIRECT(  "'" &amp; $C109 &amp; "'" &amp;  "!"   &amp;   "D" &amp;  $L109  ) )</f>
        <v>n/a</v>
      </c>
      <c r="O109" s="48" t="str" cm="1">
        <f t="array" aca="1" ref="O109" ca="1" xml:space="preserve"> IF( ISERROR(INDIRECT(  "'" &amp; $C109 &amp; "'" &amp;  "!"   &amp;  "E" &amp; $L109) ), "n/a", INDIRECT(  "'" &amp; $C109 &amp; "'" &amp;  "!"   &amp;   "E" &amp;  $L109  ) )</f>
        <v>n/a</v>
      </c>
      <c r="P109" s="48" t="str" cm="1">
        <f t="array" aca="1" ref="P109" ca="1" xml:space="preserve"> IF( ISERROR(INDIRECT(  "'" &amp; $C109 &amp; "'" &amp;  "!"   &amp;  "F" &amp; $L109) ), "n/a", INDIRECT(  "'" &amp; $C109 &amp; "'" &amp;  "!"   &amp;   "F" &amp;  $L109  ) )</f>
        <v>n/a</v>
      </c>
      <c r="Q109" s="48" t="str" cm="1">
        <f t="array" aca="1" ref="Q109" ca="1" xml:space="preserve"> IF( ISERROR(INDIRECT(  "'" &amp; $C109 &amp; "'" &amp;  "!"   &amp;  "G" &amp; $L109) ), "n/a", INDIRECT(  "'" &amp; $C109 &amp; "'" &amp;  "!"   &amp;   "G" &amp;  $L109  ) )</f>
        <v>n/a</v>
      </c>
      <c r="R109" s="48" t="str" cm="1">
        <f t="array" aca="1" ref="R109" ca="1" xml:space="preserve"> IF( ISERROR(INDIRECT(  "'" &amp; $C109 &amp; "'" &amp;  "!"   &amp;  "H" &amp; $L109) ), "n/a", INDIRECT(  "'" &amp; $C109 &amp; "'" &amp;  "!"   &amp;   "H" &amp;  $L109  ) )</f>
        <v>n/a</v>
      </c>
      <c r="S109" s="48" t="str" cm="1">
        <f t="array" aca="1" ref="S109" ca="1" xml:space="preserve"> IF( ISERROR(INDIRECT(  "'" &amp; $C109 &amp; "'" &amp;  "!"   &amp;  "I" &amp; $L109) ), "n/a", INDIRECT(  "'" &amp; $C109 &amp; "'" &amp;  "!"   &amp;   "I" &amp;  $L109  ) )</f>
        <v>n/a</v>
      </c>
      <c r="T109" s="49" t="str" cm="1">
        <f t="array" aca="1" ref="T109" ca="1" xml:space="preserve"> IF( ISERROR(INDIRECT(  "'" &amp; $C109 &amp; "'" &amp;  "!"   &amp;  "J" &amp; $L109) ), "n/a", INDIRECT(  "'" &amp; $C109 &amp; "'" &amp;  "!"   &amp;   "J" &amp;  $L109  ) )</f>
        <v>n/a</v>
      </c>
      <c r="U109" s="29"/>
      <c r="V109" s="36">
        <f t="shared" si="3"/>
        <v>37</v>
      </c>
      <c r="W109" s="40" t="str">
        <f t="shared" si="9"/>
        <v>2089_02</v>
      </c>
      <c r="X109" s="47" t="str" cm="1">
        <f t="array" aca="1" ref="X109" ca="1" xml:space="preserve"> IF( ISERROR(INDIRECT(  "'" &amp; $C109 &amp; "'" &amp;  "!"   &amp;  "D" &amp; $V109) ), "n/a", INDIRECT(  "'" &amp; $C109 &amp; "'" &amp;  "!"   &amp;   "D" &amp;  $V109  ) )</f>
        <v>n/a</v>
      </c>
      <c r="Y109" s="48" t="str" cm="1">
        <f t="array" aca="1" ref="Y109" ca="1" xml:space="preserve"> IF( ISERROR(INDIRECT(  "'" &amp; $C109 &amp; "'" &amp;  "!"   &amp;  "E" &amp; $V109) ), "n/a", INDIRECT(  "'" &amp; $C109 &amp; "'" &amp;  "!"   &amp;   "E" &amp;  $V109  ) )</f>
        <v>n/a</v>
      </c>
      <c r="Z109" s="48" t="str" cm="1">
        <f t="array" aca="1" ref="Z109" ca="1" xml:space="preserve"> IF( ISERROR(INDIRECT(  "'" &amp; $C109 &amp; "'" &amp;  "!"   &amp;  "F" &amp; $V109) ), "n/a", INDIRECT(  "'" &amp; $C109 &amp; "'" &amp;  "!"   &amp;   "F" &amp;  $V109  ) )</f>
        <v>n/a</v>
      </c>
      <c r="AA109" s="48" t="str" cm="1">
        <f t="array" aca="1" ref="AA109" ca="1" xml:space="preserve"> IF( ISERROR(INDIRECT(  "'" &amp; $C109 &amp; "'" &amp;  "!"   &amp;  "G" &amp; $V109) ), "n/a", INDIRECT(  "'" &amp; $C109 &amp; "'" &amp;  "!"   &amp;   "G" &amp;  $V109  ) )</f>
        <v>n/a</v>
      </c>
      <c r="AB109" s="48" t="str" cm="1">
        <f t="array" aca="1" ref="AB109" ca="1" xml:space="preserve"> IF( ISERROR(INDIRECT(  "'" &amp; $C109 &amp; "'" &amp;  "!"   &amp;  "H" &amp; $V109) ), "n/a", INDIRECT(  "'" &amp; $C109 &amp; "'" &amp;  "!"   &amp;   "H" &amp;  $V109  ) )</f>
        <v>n/a</v>
      </c>
      <c r="AC109" s="48" t="str" cm="1">
        <f t="array" aca="1" ref="AC109" ca="1" xml:space="preserve"> IF( ISERROR(INDIRECT(  "'" &amp; $C109 &amp; "'" &amp;  "!"   &amp;  "I" &amp; $V109) ), "n/a", INDIRECT(  "'" &amp; $C109 &amp; "'" &amp;  "!"   &amp;   "I" &amp;  $V109  ) )</f>
        <v>n/a</v>
      </c>
      <c r="AD109" s="49" t="str" cm="1">
        <f t="array" aca="1" ref="AD109" ca="1" xml:space="preserve"> IF( ISERROR(INDIRECT(  "'" &amp; $C109 &amp; "'" &amp;  "!"   &amp;  "J" &amp; $V109) ), "n/a", INDIRECT(  "'" &amp; $C109 &amp; "'" &amp;  "!"   &amp;   "J" &amp;  $V109  ) )</f>
        <v>n/a</v>
      </c>
      <c r="AE109" s="29"/>
      <c r="AF109" s="29"/>
      <c r="AG109" s="29"/>
    </row>
    <row r="110" spans="1:33" ht="19" customHeight="1" x14ac:dyDescent="0.35">
      <c r="A110" s="29"/>
      <c r="B110" s="36">
        <f t="shared" si="4"/>
        <v>29</v>
      </c>
      <c r="C110" s="42" t="s">
        <v>130</v>
      </c>
      <c r="D110" s="32" t="str" cm="1">
        <f t="array" aca="1" ref="D110" ca="1" xml:space="preserve"> IF( ISERROR(INDIRECT(  "'" &amp; $C110 &amp; "'" &amp;  "!"   &amp;  "D" &amp; $B110) ), "n/a", INDIRECT(  "'" &amp; $C110 &amp; "'" &amp;  "!"   &amp;   "D" &amp;  $B110  ) )</f>
        <v>n/a</v>
      </c>
      <c r="E110" s="33" t="str" cm="1">
        <f t="array" aca="1" ref="E110" ca="1" xml:space="preserve"> IF( ISERROR(INDIRECT(  "'" &amp; $C110 &amp; "'" &amp;  "!"   &amp;  "E" &amp; $B110) ), "n/a", INDIRECT(  "'" &amp; $C110 &amp; "'" &amp;  "!"   &amp;   "E" &amp;  $B110  ) )</f>
        <v>n/a</v>
      </c>
      <c r="F110" s="33" t="str" cm="1">
        <f t="array" aca="1" ref="F110" ca="1" xml:space="preserve"> IF( ISERROR(INDIRECT(  "'" &amp; $C110 &amp; "'" &amp;  "!"   &amp;  "F" &amp; $B110) ), "n/a", INDIRECT(  "'" &amp; $C110 &amp; "'" &amp;  "!"   &amp;   "F" &amp;  $B110  ) )</f>
        <v>n/a</v>
      </c>
      <c r="G110" s="33" t="str" cm="1">
        <f t="array" aca="1" ref="G110" ca="1" xml:space="preserve"> IF( ISERROR(INDIRECT(  "'" &amp; $C110 &amp; "'" &amp;  "!"   &amp;  "G" &amp; $B110) ), "n/a", INDIRECT(  "'" &amp; $C110 &amp; "'" &amp;  "!"   &amp;   "G" &amp;  $B110  ) )</f>
        <v>n/a</v>
      </c>
      <c r="H110" s="33" t="str" cm="1">
        <f t="array" aca="1" ref="H110" ca="1" xml:space="preserve"> IF( ISERROR(INDIRECT(  "'" &amp; $C110 &amp; "'" &amp;  "!"   &amp;  "H" &amp; $B110) ), "n/a", INDIRECT(  "'" &amp; $C110 &amp; "'" &amp;  "!"   &amp;   "H" &amp;  $B110  ) )</f>
        <v>n/a</v>
      </c>
      <c r="I110" s="33" t="str" cm="1">
        <f t="array" aca="1" ref="I110" ca="1" xml:space="preserve"> IF( ISERROR(INDIRECT(  "'" &amp; $C110 &amp; "'" &amp;  "!"   &amp;  "I" &amp; $B110) ), "n/a", INDIRECT(  "'" &amp; $C110 &amp; "'" &amp;  "!"   &amp;   "I" &amp;  $B110  ) )</f>
        <v>n/a</v>
      </c>
      <c r="J110" s="34" t="str" cm="1">
        <f t="array" aca="1" ref="J110" ca="1" xml:space="preserve"> IF( ISERROR(INDIRECT(  "'" &amp; $C110 &amp; "'" &amp;  "!"   &amp;  "J" &amp; $B110) ), "n/a", INDIRECT(  "'" &amp; $C110 &amp; "'" &amp;  "!"   &amp;   "J" &amp;  $B110  ) )</f>
        <v>n/a</v>
      </c>
      <c r="K110" s="29"/>
      <c r="L110" s="36">
        <f t="shared" si="2"/>
        <v>33</v>
      </c>
      <c r="M110" s="40" t="str">
        <f t="shared" si="8"/>
        <v>2089_03</v>
      </c>
      <c r="N110" s="32" t="str" cm="1">
        <f t="array" aca="1" ref="N110" ca="1" xml:space="preserve"> IF( ISERROR(INDIRECT(  "'" &amp; $C110 &amp; "'" &amp;  "!"   &amp;  "D" &amp; $L110) ), "n/a", INDIRECT(  "'" &amp; $C110 &amp; "'" &amp;  "!"   &amp;   "D" &amp;  $L110  ) )</f>
        <v>n/a</v>
      </c>
      <c r="O110" s="33" t="str" cm="1">
        <f t="array" aca="1" ref="O110" ca="1" xml:space="preserve"> IF( ISERROR(INDIRECT(  "'" &amp; $C110 &amp; "'" &amp;  "!"   &amp;  "E" &amp; $L110) ), "n/a", INDIRECT(  "'" &amp; $C110 &amp; "'" &amp;  "!"   &amp;   "E" &amp;  $L110  ) )</f>
        <v>n/a</v>
      </c>
      <c r="P110" s="33" t="str" cm="1">
        <f t="array" aca="1" ref="P110" ca="1" xml:space="preserve"> IF( ISERROR(INDIRECT(  "'" &amp; $C110 &amp; "'" &amp;  "!"   &amp;  "F" &amp; $L110) ), "n/a", INDIRECT(  "'" &amp; $C110 &amp; "'" &amp;  "!"   &amp;   "F" &amp;  $L110  ) )</f>
        <v>n/a</v>
      </c>
      <c r="Q110" s="33" t="str" cm="1">
        <f t="array" aca="1" ref="Q110" ca="1" xml:space="preserve"> IF( ISERROR(INDIRECT(  "'" &amp; $C110 &amp; "'" &amp;  "!"   &amp;  "G" &amp; $L110) ), "n/a", INDIRECT(  "'" &amp; $C110 &amp; "'" &amp;  "!"   &amp;   "G" &amp;  $L110  ) )</f>
        <v>n/a</v>
      </c>
      <c r="R110" s="33" t="str" cm="1">
        <f t="array" aca="1" ref="R110" ca="1" xml:space="preserve"> IF( ISERROR(INDIRECT(  "'" &amp; $C110 &amp; "'" &amp;  "!"   &amp;  "H" &amp; $L110) ), "n/a", INDIRECT(  "'" &amp; $C110 &amp; "'" &amp;  "!"   &amp;   "H" &amp;  $L110  ) )</f>
        <v>n/a</v>
      </c>
      <c r="S110" s="33" t="str" cm="1">
        <f t="array" aca="1" ref="S110" ca="1" xml:space="preserve"> IF( ISERROR(INDIRECT(  "'" &amp; $C110 &amp; "'" &amp;  "!"   &amp;  "I" &amp; $L110) ), "n/a", INDIRECT(  "'" &amp; $C110 &amp; "'" &amp;  "!"   &amp;   "I" &amp;  $L110  ) )</f>
        <v>n/a</v>
      </c>
      <c r="T110" s="34" t="str" cm="1">
        <f t="array" aca="1" ref="T110" ca="1" xml:space="preserve"> IF( ISERROR(INDIRECT(  "'" &amp; $C110 &amp; "'" &amp;  "!"   &amp;  "J" &amp; $L110) ), "n/a", INDIRECT(  "'" &amp; $C110 &amp; "'" &amp;  "!"   &amp;   "J" &amp;  $L110  ) )</f>
        <v>n/a</v>
      </c>
      <c r="U110" s="29"/>
      <c r="V110" s="36">
        <f t="shared" si="3"/>
        <v>37</v>
      </c>
      <c r="W110" s="40" t="str">
        <f t="shared" si="9"/>
        <v>2089_03</v>
      </c>
      <c r="X110" s="32" t="str" cm="1">
        <f t="array" aca="1" ref="X110" ca="1" xml:space="preserve"> IF( ISERROR(INDIRECT(  "'" &amp; $C110 &amp; "'" &amp;  "!"   &amp;  "D" &amp; $V110) ), "n/a", INDIRECT(  "'" &amp; $C110 &amp; "'" &amp;  "!"   &amp;   "D" &amp;  $V110  ) )</f>
        <v>n/a</v>
      </c>
      <c r="Y110" s="33" t="str" cm="1">
        <f t="array" aca="1" ref="Y110" ca="1" xml:space="preserve"> IF( ISERROR(INDIRECT(  "'" &amp; $C110 &amp; "'" &amp;  "!"   &amp;  "E" &amp; $V110) ), "n/a", INDIRECT(  "'" &amp; $C110 &amp; "'" &amp;  "!"   &amp;   "E" &amp;  $V110  ) )</f>
        <v>n/a</v>
      </c>
      <c r="Z110" s="33" t="str" cm="1">
        <f t="array" aca="1" ref="Z110" ca="1" xml:space="preserve"> IF( ISERROR(INDIRECT(  "'" &amp; $C110 &amp; "'" &amp;  "!"   &amp;  "F" &amp; $V110) ), "n/a", INDIRECT(  "'" &amp; $C110 &amp; "'" &amp;  "!"   &amp;   "F" &amp;  $V110  ) )</f>
        <v>n/a</v>
      </c>
      <c r="AA110" s="33" t="str" cm="1">
        <f t="array" aca="1" ref="AA110" ca="1" xml:space="preserve"> IF( ISERROR(INDIRECT(  "'" &amp; $C110 &amp; "'" &amp;  "!"   &amp;  "G" &amp; $V110) ), "n/a", INDIRECT(  "'" &amp; $C110 &amp; "'" &amp;  "!"   &amp;   "G" &amp;  $V110  ) )</f>
        <v>n/a</v>
      </c>
      <c r="AB110" s="33" t="str" cm="1">
        <f t="array" aca="1" ref="AB110" ca="1" xml:space="preserve"> IF( ISERROR(INDIRECT(  "'" &amp; $C110 &amp; "'" &amp;  "!"   &amp;  "H" &amp; $V110) ), "n/a", INDIRECT(  "'" &amp; $C110 &amp; "'" &amp;  "!"   &amp;   "H" &amp;  $V110  ) )</f>
        <v>n/a</v>
      </c>
      <c r="AC110" s="33" t="str" cm="1">
        <f t="array" aca="1" ref="AC110" ca="1" xml:space="preserve"> IF( ISERROR(INDIRECT(  "'" &amp; $C110 &amp; "'" &amp;  "!"   &amp;  "I" &amp; $V110) ), "n/a", INDIRECT(  "'" &amp; $C110 &amp; "'" &amp;  "!"   &amp;   "I" &amp;  $V110  ) )</f>
        <v>n/a</v>
      </c>
      <c r="AD110" s="34" t="str" cm="1">
        <f t="array" aca="1" ref="AD110" ca="1" xml:space="preserve"> IF( ISERROR(INDIRECT(  "'" &amp; $C110 &amp; "'" &amp;  "!"   &amp;  "J" &amp; $V110) ), "n/a", INDIRECT(  "'" &amp; $C110 &amp; "'" &amp;  "!"   &amp;   "J" &amp;  $V110  ) )</f>
        <v>n/a</v>
      </c>
      <c r="AE110" s="29"/>
      <c r="AF110" s="29"/>
      <c r="AG110" s="29"/>
    </row>
    <row r="111" spans="1:33" ht="19" customHeight="1" x14ac:dyDescent="0.35"/>
    <row r="112" spans="1:33" ht="19" customHeight="1" x14ac:dyDescent="0.35"/>
    <row r="113" ht="19" customHeight="1" x14ac:dyDescent="0.35"/>
    <row r="114" ht="19" customHeight="1" x14ac:dyDescent="0.35"/>
    <row r="115" ht="19" customHeight="1" x14ac:dyDescent="0.35"/>
    <row r="116" ht="19" customHeight="1" x14ac:dyDescent="0.35"/>
    <row r="117" ht="19" customHeight="1" x14ac:dyDescent="0.35"/>
    <row r="118" ht="19" customHeight="1" x14ac:dyDescent="0.35"/>
    <row r="119" ht="19" customHeight="1" x14ac:dyDescent="0.35"/>
    <row r="120" ht="19" customHeight="1" x14ac:dyDescent="0.35"/>
    <row r="121" ht="19" customHeight="1" x14ac:dyDescent="0.35"/>
    <row r="122" ht="19" customHeight="1" x14ac:dyDescent="0.35"/>
    <row r="123" ht="19" customHeight="1" x14ac:dyDescent="0.35"/>
    <row r="124" ht="19" customHeight="1" x14ac:dyDescent="0.35"/>
    <row r="125" ht="19" customHeight="1" x14ac:dyDescent="0.35"/>
    <row r="126" ht="19" customHeight="1" x14ac:dyDescent="0.35"/>
    <row r="127" ht="19" customHeight="1" x14ac:dyDescent="0.35"/>
    <row r="128" ht="19" customHeight="1" x14ac:dyDescent="0.35"/>
    <row r="129" ht="19" customHeight="1" x14ac:dyDescent="0.35"/>
    <row r="130" ht="19" customHeight="1" x14ac:dyDescent="0.35"/>
    <row r="131" ht="19" customHeight="1" x14ac:dyDescent="0.35"/>
    <row r="132" ht="19" customHeight="1" x14ac:dyDescent="0.35"/>
    <row r="133" ht="19" customHeight="1" x14ac:dyDescent="0.35"/>
    <row r="134" ht="19" customHeight="1" x14ac:dyDescent="0.35"/>
    <row r="135" ht="19" customHeight="1" x14ac:dyDescent="0.35"/>
    <row r="136" ht="19" customHeight="1" x14ac:dyDescent="0.35"/>
    <row r="137" ht="19" customHeight="1" x14ac:dyDescent="0.35"/>
    <row r="138" ht="19" customHeight="1" x14ac:dyDescent="0.35"/>
    <row r="139" ht="19" customHeight="1" x14ac:dyDescent="0.35"/>
    <row r="140" ht="19" customHeight="1" x14ac:dyDescent="0.35"/>
    <row r="141" ht="19" customHeight="1" x14ac:dyDescent="0.35"/>
    <row r="142" ht="19" customHeight="1" x14ac:dyDescent="0.35"/>
    <row r="143" ht="19" customHeight="1" x14ac:dyDescent="0.35"/>
    <row r="144" ht="19" customHeight="1" x14ac:dyDescent="0.35"/>
    <row r="145" ht="19" customHeight="1" x14ac:dyDescent="0.35"/>
    <row r="146" ht="19" customHeight="1" x14ac:dyDescent="0.35"/>
    <row r="147" ht="19" customHeight="1" x14ac:dyDescent="0.35"/>
    <row r="148" ht="19" customHeight="1" x14ac:dyDescent="0.35"/>
    <row r="149" ht="19" customHeight="1" x14ac:dyDescent="0.35"/>
    <row r="150" ht="19" customHeight="1" x14ac:dyDescent="0.35"/>
  </sheetData>
  <phoneticPr fontId="10" type="noConversion"/>
  <printOptions horizontalCentered="1" verticalCentered="1"/>
  <pageMargins left="1.1023622047244095" right="0.9055118110236221" top="0.74803149606299213" bottom="0.74803149606299213" header="0.31496062992125984" footer="0.31496062992125984"/>
  <pageSetup paperSize="9" scale="80" fitToWidth="3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E6D14-1374-471B-9FFF-E7E2AAB313FC}">
  <sheetPr>
    <tabColor theme="0"/>
  </sheetPr>
  <dimension ref="A1:AZ283"/>
  <sheetViews>
    <sheetView topLeftCell="A15" zoomScale="90" zoomScaleNormal="90" workbookViewId="0"/>
  </sheetViews>
  <sheetFormatPr defaultColWidth="0" defaultRowHeight="14.5" customHeight="1" zeroHeight="1" x14ac:dyDescent="0.35"/>
  <cols>
    <col min="1" max="1" width="9.1796875" style="24" customWidth="1"/>
    <col min="2" max="2" width="13.1796875" customWidth="1"/>
    <col min="3" max="10" width="9.1796875" customWidth="1"/>
    <col min="11" max="11" width="19.54296875" customWidth="1"/>
    <col min="12" max="52" width="0" hidden="1" customWidth="1"/>
    <col min="53" max="16384" width="9.1796875" hidden="1"/>
  </cols>
  <sheetData>
    <row r="1" spans="1:11" ht="15" customHeight="1" x14ac:dyDescent="0.3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5" customHeight="1" x14ac:dyDescent="0.3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" customHeight="1" x14ac:dyDescent="0.35">
      <c r="A3" s="6"/>
      <c r="B3" s="62" t="s">
        <v>61</v>
      </c>
      <c r="C3" s="62"/>
      <c r="D3" s="62"/>
      <c r="E3" s="62"/>
      <c r="F3" s="62"/>
      <c r="G3" s="62"/>
      <c r="H3" s="62"/>
      <c r="I3" s="62"/>
      <c r="J3" s="62"/>
      <c r="K3" s="6"/>
    </row>
    <row r="4" spans="1:11" ht="15" customHeight="1" x14ac:dyDescent="0.35">
      <c r="A4" s="6"/>
      <c r="B4" s="25" t="s">
        <v>16</v>
      </c>
      <c r="C4" s="6"/>
      <c r="D4" s="6"/>
      <c r="E4" s="6"/>
      <c r="F4" s="6"/>
      <c r="G4" s="6"/>
      <c r="H4" s="6"/>
      <c r="I4" s="6"/>
      <c r="J4" s="6"/>
      <c r="K4" s="6"/>
    </row>
    <row r="5" spans="1:11" ht="15" customHeight="1" x14ac:dyDescent="0.35">
      <c r="A5" s="6"/>
      <c r="B5" s="25"/>
      <c r="C5" s="6"/>
      <c r="D5" s="6"/>
      <c r="E5" s="6"/>
      <c r="F5" s="6"/>
      <c r="G5" s="6"/>
      <c r="H5" s="6"/>
      <c r="I5" s="6"/>
      <c r="J5" s="6"/>
      <c r="K5" s="6"/>
    </row>
    <row r="6" spans="1:11" ht="15" customHeight="1" x14ac:dyDescent="0.35">
      <c r="A6" s="6"/>
      <c r="B6" s="6"/>
      <c r="C6" s="6"/>
      <c r="D6" s="6"/>
      <c r="E6" s="38" t="s">
        <v>143</v>
      </c>
      <c r="F6" s="6"/>
      <c r="G6" s="6"/>
      <c r="H6" s="6"/>
      <c r="I6" s="6"/>
      <c r="J6" s="6"/>
      <c r="K6" s="6"/>
    </row>
    <row r="7" spans="1:11" ht="15" customHeight="1" x14ac:dyDescent="0.35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ht="15.5" x14ac:dyDescent="0.35">
      <c r="A8" s="6"/>
      <c r="B8" s="6"/>
      <c r="C8" s="7" t="s">
        <v>132</v>
      </c>
      <c r="D8" s="7"/>
      <c r="E8" s="6"/>
      <c r="F8" s="6"/>
      <c r="G8" s="6"/>
      <c r="H8" s="6"/>
      <c r="I8" s="6"/>
      <c r="J8" s="6"/>
      <c r="K8" s="6"/>
    </row>
    <row r="9" spans="1:11" x14ac:dyDescent="0.35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x14ac:dyDescent="0.35">
      <c r="A10" s="6"/>
      <c r="B10" s="6"/>
      <c r="C10" s="6"/>
      <c r="D10" s="6"/>
      <c r="E10" s="6"/>
      <c r="F10" s="6"/>
      <c r="G10" s="8" t="s">
        <v>0</v>
      </c>
      <c r="H10" s="6"/>
      <c r="I10" s="6"/>
      <c r="J10" s="6"/>
      <c r="K10" s="6"/>
    </row>
    <row r="11" spans="1:11" x14ac:dyDescent="0.35">
      <c r="A11" s="6"/>
      <c r="B11" s="6"/>
      <c r="C11" s="9" t="s">
        <v>13</v>
      </c>
      <c r="D11" s="1">
        <v>0</v>
      </c>
      <c r="E11" s="1">
        <v>1</v>
      </c>
      <c r="F11" s="1">
        <v>2</v>
      </c>
      <c r="G11" s="1">
        <v>3</v>
      </c>
      <c r="H11" s="1">
        <v>4</v>
      </c>
      <c r="I11" s="1">
        <v>5</v>
      </c>
      <c r="J11" s="1">
        <v>6</v>
      </c>
      <c r="K11" s="6"/>
    </row>
    <row r="12" spans="1:11" x14ac:dyDescent="0.35">
      <c r="A12" s="6"/>
      <c r="B12" s="6"/>
      <c r="C12" s="9" t="s">
        <v>15</v>
      </c>
      <c r="D12" s="4">
        <v>1</v>
      </c>
      <c r="E12" s="4">
        <v>2</v>
      </c>
      <c r="F12" s="4">
        <v>3</v>
      </c>
      <c r="G12" s="4">
        <v>4</v>
      </c>
      <c r="H12" s="4" t="s">
        <v>2</v>
      </c>
      <c r="I12" s="4" t="s">
        <v>3</v>
      </c>
      <c r="J12" s="4" t="s">
        <v>4</v>
      </c>
      <c r="K12" s="6"/>
    </row>
    <row r="13" spans="1:11" x14ac:dyDescent="0.35">
      <c r="A13" s="6"/>
      <c r="B13" s="9" t="s">
        <v>1</v>
      </c>
      <c r="C13" s="16">
        <v>1</v>
      </c>
      <c r="D13" s="2">
        <v>0.27</v>
      </c>
      <c r="E13" s="2">
        <v>0.4</v>
      </c>
      <c r="F13" s="2">
        <v>0.61</v>
      </c>
      <c r="G13" s="2">
        <v>1.24</v>
      </c>
      <c r="H13" s="2">
        <v>2.36</v>
      </c>
      <c r="I13" s="2">
        <v>5</v>
      </c>
      <c r="J13" s="2">
        <v>11.700000000000001</v>
      </c>
      <c r="K13" s="6"/>
    </row>
    <row r="14" spans="1:11" x14ac:dyDescent="0.35">
      <c r="A14" s="6"/>
      <c r="B14" s="6"/>
      <c r="C14" s="17">
        <v>2</v>
      </c>
      <c r="D14" s="3">
        <v>0.27999999999999997</v>
      </c>
      <c r="E14" s="3">
        <v>0.41000000000000003</v>
      </c>
      <c r="F14" s="3">
        <v>0.62</v>
      </c>
      <c r="G14" s="3">
        <v>1.25</v>
      </c>
      <c r="H14" s="3">
        <v>2.3800000000000003</v>
      </c>
      <c r="I14" s="3">
        <v>5.0200000000000005</v>
      </c>
      <c r="J14" s="3">
        <v>9.5</v>
      </c>
      <c r="K14" s="6"/>
    </row>
    <row r="15" spans="1:11" x14ac:dyDescent="0.35">
      <c r="A15" s="6"/>
      <c r="B15" s="6"/>
      <c r="C15" s="17">
        <v>3</v>
      </c>
      <c r="D15" s="3">
        <v>0.3</v>
      </c>
      <c r="E15" s="3">
        <v>0.44</v>
      </c>
      <c r="F15" s="3">
        <v>0.65</v>
      </c>
      <c r="G15" s="3">
        <v>1.21</v>
      </c>
      <c r="H15" s="3">
        <v>2.35</v>
      </c>
      <c r="I15" s="3">
        <v>4.99</v>
      </c>
      <c r="J15" s="3">
        <v>7.8100000000000005</v>
      </c>
      <c r="K15" s="6"/>
    </row>
    <row r="16" spans="1:11" x14ac:dyDescent="0.35">
      <c r="A16" s="6"/>
      <c r="B16" s="6"/>
      <c r="C16" s="17">
        <v>4</v>
      </c>
      <c r="D16" s="3">
        <v>0.32</v>
      </c>
      <c r="E16" s="3">
        <v>0.47000000000000003</v>
      </c>
      <c r="F16" s="3">
        <v>0.67999999999999994</v>
      </c>
      <c r="G16" s="3">
        <v>1.24</v>
      </c>
      <c r="H16" s="3">
        <v>2.34</v>
      </c>
      <c r="I16" s="3">
        <v>4.9799999999999995</v>
      </c>
      <c r="J16" s="3">
        <v>6.49</v>
      </c>
      <c r="K16" s="6"/>
    </row>
    <row r="17" spans="1:11" x14ac:dyDescent="0.35">
      <c r="A17" s="6"/>
      <c r="B17" s="6"/>
      <c r="C17" s="17">
        <v>5</v>
      </c>
      <c r="D17" s="3">
        <v>0.33</v>
      </c>
      <c r="E17" s="3">
        <v>0.49</v>
      </c>
      <c r="F17" s="3">
        <v>0.72</v>
      </c>
      <c r="G17" s="3">
        <v>1.27</v>
      </c>
      <c r="H17" s="3">
        <v>2.34</v>
      </c>
      <c r="I17" s="3">
        <v>4.9799999999999995</v>
      </c>
      <c r="J17" s="3">
        <v>5.47</v>
      </c>
      <c r="K17" s="6"/>
    </row>
    <row r="18" spans="1:11" x14ac:dyDescent="0.35">
      <c r="A18" s="6"/>
      <c r="B18" s="6"/>
      <c r="C18" s="17">
        <v>6</v>
      </c>
      <c r="D18" s="3">
        <v>0.33999999999999997</v>
      </c>
      <c r="E18" s="3">
        <v>0.5</v>
      </c>
      <c r="F18" s="3">
        <v>0.75</v>
      </c>
      <c r="G18" s="3">
        <v>1.31</v>
      </c>
      <c r="H18" s="3">
        <v>2.33</v>
      </c>
      <c r="I18" s="3">
        <v>4.97</v>
      </c>
      <c r="J18" s="3">
        <v>4.97</v>
      </c>
      <c r="K18" s="6"/>
    </row>
    <row r="19" spans="1:11" x14ac:dyDescent="0.35">
      <c r="A19" s="6"/>
      <c r="B19" s="6"/>
      <c r="C19" s="17">
        <v>7</v>
      </c>
      <c r="D19" s="3">
        <v>0.33999999999999997</v>
      </c>
      <c r="E19" s="3">
        <v>0.52</v>
      </c>
      <c r="F19" s="3">
        <v>0.77</v>
      </c>
      <c r="G19" s="3">
        <v>1.3299999999999998</v>
      </c>
      <c r="H19" s="3">
        <v>2.33</v>
      </c>
      <c r="I19" s="3">
        <v>4.97</v>
      </c>
      <c r="J19" s="3">
        <v>4.97</v>
      </c>
      <c r="K19" s="6"/>
    </row>
    <row r="20" spans="1:11" x14ac:dyDescent="0.35">
      <c r="A20" s="6"/>
      <c r="B20" s="6"/>
      <c r="C20" s="17">
        <v>8</v>
      </c>
      <c r="D20" s="3">
        <v>0.33999999999999997</v>
      </c>
      <c r="E20" s="3">
        <v>0.52</v>
      </c>
      <c r="F20" s="3">
        <v>0.76</v>
      </c>
      <c r="G20" s="3">
        <v>1.32</v>
      </c>
      <c r="H20" s="3">
        <v>2.3199999999999998</v>
      </c>
      <c r="I20" s="3">
        <v>4.96</v>
      </c>
      <c r="J20" s="3">
        <v>4.96</v>
      </c>
      <c r="K20" s="6"/>
    </row>
    <row r="21" spans="1:11" x14ac:dyDescent="0.35">
      <c r="A21" s="6"/>
      <c r="B21" s="6"/>
      <c r="C21" s="17">
        <v>9</v>
      </c>
      <c r="D21" s="3">
        <v>0.33</v>
      </c>
      <c r="E21" s="3">
        <v>0.52</v>
      </c>
      <c r="F21" s="3">
        <v>0.76</v>
      </c>
      <c r="G21" s="3">
        <v>1.3</v>
      </c>
      <c r="H21" s="3">
        <v>2.31</v>
      </c>
      <c r="I21" s="3">
        <v>4.95</v>
      </c>
      <c r="J21" s="3">
        <v>4.95</v>
      </c>
      <c r="K21" s="6"/>
    </row>
    <row r="22" spans="1:11" x14ac:dyDescent="0.35">
      <c r="A22" s="6"/>
      <c r="B22" s="6"/>
      <c r="C22" s="17">
        <v>10</v>
      </c>
      <c r="D22" s="3">
        <v>0.33</v>
      </c>
      <c r="E22" s="3">
        <v>0.53</v>
      </c>
      <c r="F22" s="3">
        <v>0.75</v>
      </c>
      <c r="G22" s="3">
        <v>1.3</v>
      </c>
      <c r="H22" s="3">
        <v>2.31</v>
      </c>
      <c r="I22" s="3">
        <v>4.95</v>
      </c>
      <c r="J22" s="3">
        <v>4.95</v>
      </c>
      <c r="K22" s="6"/>
    </row>
    <row r="23" spans="1:11" x14ac:dyDescent="0.3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 x14ac:dyDescent="0.35">
      <c r="A24" s="6"/>
      <c r="B24" s="6"/>
      <c r="C24" s="9" t="s">
        <v>5</v>
      </c>
      <c r="D24" s="12">
        <f t="shared" ref="D24:J24" si="0">AVERAGE(D13:D22)</f>
        <v>0.318</v>
      </c>
      <c r="E24" s="12">
        <f t="shared" si="0"/>
        <v>0.48</v>
      </c>
      <c r="F24" s="12">
        <f t="shared" si="0"/>
        <v>0.70699999999999985</v>
      </c>
      <c r="G24" s="12">
        <f t="shared" si="0"/>
        <v>1.2770000000000004</v>
      </c>
      <c r="H24" s="12">
        <f t="shared" si="0"/>
        <v>2.3369999999999997</v>
      </c>
      <c r="I24" s="12">
        <f t="shared" si="0"/>
        <v>4.9770000000000003</v>
      </c>
      <c r="J24" s="12">
        <f t="shared" si="0"/>
        <v>6.5770000000000008</v>
      </c>
      <c r="K24" s="6"/>
    </row>
    <row r="25" spans="1:11" x14ac:dyDescent="0.3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x14ac:dyDescent="0.35">
      <c r="A26" s="6"/>
      <c r="B26" s="6"/>
      <c r="C26" s="9" t="s">
        <v>66</v>
      </c>
      <c r="D26" s="12">
        <v>2.25</v>
      </c>
      <c r="E26" s="12">
        <v>1.75</v>
      </c>
      <c r="F26" s="12">
        <v>1.45</v>
      </c>
      <c r="G26" s="12">
        <v>1.1000000000000001</v>
      </c>
      <c r="H26" s="12">
        <v>1</v>
      </c>
      <c r="I26" s="12">
        <v>1</v>
      </c>
      <c r="J26" s="12">
        <v>1</v>
      </c>
      <c r="K26" s="6"/>
    </row>
    <row r="27" spans="1:11" x14ac:dyDescent="0.3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1" ht="15" thickBot="1" x14ac:dyDescent="0.4">
      <c r="A28" s="6"/>
      <c r="B28" s="6"/>
      <c r="C28" s="10" t="s">
        <v>10</v>
      </c>
      <c r="D28" s="6"/>
      <c r="E28" s="6"/>
      <c r="F28" s="6"/>
      <c r="G28" s="6"/>
      <c r="H28" s="6"/>
      <c r="I28" s="6"/>
      <c r="J28" s="6"/>
      <c r="K28" s="6"/>
    </row>
    <row r="29" spans="1:11" ht="15" thickBot="1" x14ac:dyDescent="0.4">
      <c r="A29" s="6"/>
      <c r="B29" s="6"/>
      <c r="C29" s="9" t="s">
        <v>9</v>
      </c>
      <c r="D29" s="13">
        <f>D26*D24</f>
        <v>0.71550000000000002</v>
      </c>
      <c r="E29" s="14">
        <f t="shared" ref="E29:J29" si="1">E26*E24</f>
        <v>0.84</v>
      </c>
      <c r="F29" s="14">
        <f t="shared" si="1"/>
        <v>1.0251499999999998</v>
      </c>
      <c r="G29" s="14">
        <f t="shared" si="1"/>
        <v>1.4047000000000005</v>
      </c>
      <c r="H29" s="14">
        <f t="shared" si="1"/>
        <v>2.3369999999999997</v>
      </c>
      <c r="I29" s="14">
        <f t="shared" si="1"/>
        <v>4.9770000000000003</v>
      </c>
      <c r="J29" s="15">
        <f t="shared" si="1"/>
        <v>6.5770000000000008</v>
      </c>
      <c r="K29" s="6"/>
    </row>
    <row r="30" spans="1:11" x14ac:dyDescent="0.3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</row>
    <row r="31" spans="1:11" x14ac:dyDescent="0.35">
      <c r="A31" s="6"/>
      <c r="B31" s="6"/>
      <c r="C31" s="10" t="s">
        <v>6</v>
      </c>
      <c r="D31" s="6"/>
      <c r="E31" s="6"/>
      <c r="F31" s="6"/>
      <c r="G31" s="6"/>
      <c r="H31" s="6"/>
      <c r="I31" s="6"/>
      <c r="J31" s="6"/>
      <c r="K31" s="6"/>
    </row>
    <row r="32" spans="1:11" ht="15" thickBot="1" x14ac:dyDescent="0.4">
      <c r="A32" s="6"/>
      <c r="B32" s="6"/>
      <c r="C32" s="11" t="s">
        <v>7</v>
      </c>
      <c r="D32" s="11"/>
      <c r="E32" s="11"/>
      <c r="F32" s="11"/>
      <c r="G32" s="11"/>
      <c r="H32" s="11"/>
      <c r="I32" s="11"/>
      <c r="J32" s="11"/>
      <c r="K32" s="6"/>
    </row>
    <row r="33" spans="1:11" ht="15" thickBot="1" x14ac:dyDescent="0.4">
      <c r="A33" s="6"/>
      <c r="B33" s="6"/>
      <c r="C33" s="6"/>
      <c r="D33" s="18">
        <f>D29*1.3</f>
        <v>0.93015000000000003</v>
      </c>
      <c r="E33" s="19">
        <f t="shared" ref="E33:J33" si="2">E29*1.3</f>
        <v>1.0920000000000001</v>
      </c>
      <c r="F33" s="19">
        <f t="shared" si="2"/>
        <v>1.3326949999999997</v>
      </c>
      <c r="G33" s="19">
        <f t="shared" si="2"/>
        <v>1.8261100000000008</v>
      </c>
      <c r="H33" s="19">
        <f t="shared" si="2"/>
        <v>3.0380999999999996</v>
      </c>
      <c r="I33" s="19">
        <f t="shared" si="2"/>
        <v>6.4701000000000004</v>
      </c>
      <c r="J33" s="20">
        <f t="shared" si="2"/>
        <v>8.5501000000000023</v>
      </c>
      <c r="K33" s="6"/>
    </row>
    <row r="34" spans="1:11" x14ac:dyDescent="0.3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35">
      <c r="A35" s="6"/>
      <c r="B35" s="6"/>
      <c r="C35" s="10" t="s">
        <v>11</v>
      </c>
      <c r="D35" s="6"/>
      <c r="E35" s="6"/>
      <c r="F35" s="6"/>
      <c r="G35" s="6"/>
      <c r="H35" s="6"/>
      <c r="I35" s="6"/>
      <c r="J35" s="6"/>
      <c r="K35" s="6"/>
    </row>
    <row r="36" spans="1:11" ht="15" thickBot="1" x14ac:dyDescent="0.4">
      <c r="A36" s="6"/>
      <c r="B36" s="6"/>
      <c r="C36" s="11" t="s">
        <v>8</v>
      </c>
      <c r="D36" s="6"/>
      <c r="E36" s="6"/>
      <c r="F36" s="6"/>
      <c r="G36" s="6"/>
      <c r="H36" s="6"/>
      <c r="I36" s="6"/>
      <c r="J36" s="6"/>
      <c r="K36" s="6"/>
    </row>
    <row r="37" spans="1:11" ht="15" thickBot="1" x14ac:dyDescent="0.4">
      <c r="A37" s="6"/>
      <c r="B37" s="6"/>
      <c r="C37" s="6"/>
      <c r="D37" s="21">
        <f t="shared" ref="D37:J37" si="3">D29*0.7</f>
        <v>0.50085000000000002</v>
      </c>
      <c r="E37" s="22">
        <f t="shared" si="3"/>
        <v>0.58799999999999997</v>
      </c>
      <c r="F37" s="22">
        <f t="shared" si="3"/>
        <v>0.71760499999999983</v>
      </c>
      <c r="G37" s="22">
        <f t="shared" si="3"/>
        <v>0.98329000000000033</v>
      </c>
      <c r="H37" s="22">
        <f t="shared" si="3"/>
        <v>1.6358999999999997</v>
      </c>
      <c r="I37" s="22">
        <f t="shared" si="3"/>
        <v>3.4839000000000002</v>
      </c>
      <c r="J37" s="23">
        <f t="shared" si="3"/>
        <v>4.6039000000000003</v>
      </c>
      <c r="K37" s="6"/>
    </row>
    <row r="38" spans="1:11" x14ac:dyDescent="0.3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s="6" customFormat="1" ht="13.5" x14ac:dyDescent="0.3"/>
    <row r="40" spans="1:11" s="24" customFormat="1" x14ac:dyDescent="0.35">
      <c r="A40" s="6"/>
      <c r="B40" s="6"/>
      <c r="C40" s="6"/>
      <c r="D40" s="6"/>
      <c r="F40" s="6"/>
      <c r="G40" s="6"/>
      <c r="H40" s="6"/>
      <c r="I40" s="6"/>
      <c r="J40" s="6"/>
      <c r="K40" s="6"/>
    </row>
    <row r="41" spans="1:11" s="24" customFormat="1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s="24" customFormat="1" ht="18.5" x14ac:dyDescent="0.35">
      <c r="A42" s="6"/>
      <c r="B42" s="6"/>
      <c r="C42" s="6"/>
      <c r="D42" s="6"/>
      <c r="E42" s="38" t="s">
        <v>143</v>
      </c>
      <c r="F42" s="6"/>
      <c r="G42" s="6"/>
      <c r="H42" s="6"/>
      <c r="I42" s="6"/>
      <c r="J42" s="6"/>
      <c r="K42" s="6"/>
    </row>
    <row r="43" spans="1:11" s="24" customFormat="1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s="24" customFormat="1" ht="15.5" x14ac:dyDescent="0.35">
      <c r="A44" s="6"/>
      <c r="B44" s="6"/>
      <c r="C44" s="7" t="s">
        <v>133</v>
      </c>
      <c r="D44" s="7"/>
      <c r="E44" s="6"/>
      <c r="F44" s="6"/>
      <c r="G44" s="6"/>
      <c r="H44" s="6"/>
      <c r="I44" s="6"/>
      <c r="J44" s="6"/>
      <c r="K44" s="6"/>
    </row>
    <row r="45" spans="1:11" s="24" customFormat="1" x14ac:dyDescent="0.3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x14ac:dyDescent="0.35">
      <c r="A46" s="6"/>
      <c r="B46" s="6"/>
      <c r="C46" s="6"/>
      <c r="D46" s="6"/>
      <c r="E46" s="6"/>
      <c r="F46" s="6"/>
      <c r="G46" s="8" t="s">
        <v>0</v>
      </c>
      <c r="H46" s="6"/>
      <c r="I46" s="6"/>
      <c r="J46" s="6"/>
      <c r="K46" s="6"/>
    </row>
    <row r="47" spans="1:11" x14ac:dyDescent="0.35">
      <c r="A47" s="6"/>
      <c r="B47" s="6"/>
      <c r="C47" s="9" t="s">
        <v>13</v>
      </c>
      <c r="D47" s="1">
        <v>0</v>
      </c>
      <c r="E47" s="1">
        <v>1</v>
      </c>
      <c r="F47" s="1">
        <v>2</v>
      </c>
      <c r="G47" s="1">
        <v>3</v>
      </c>
      <c r="H47" s="1">
        <v>4</v>
      </c>
      <c r="I47" s="1">
        <v>5</v>
      </c>
      <c r="J47" s="1">
        <v>6</v>
      </c>
      <c r="K47" s="6"/>
    </row>
    <row r="48" spans="1:11" x14ac:dyDescent="0.35">
      <c r="A48" s="6"/>
      <c r="B48" s="6"/>
      <c r="C48" s="9" t="s">
        <v>15</v>
      </c>
      <c r="D48" s="4">
        <v>1</v>
      </c>
      <c r="E48" s="4">
        <v>2</v>
      </c>
      <c r="F48" s="4">
        <v>3</v>
      </c>
      <c r="G48" s="4">
        <v>4</v>
      </c>
      <c r="H48" s="4" t="s">
        <v>2</v>
      </c>
      <c r="I48" s="4" t="s">
        <v>3</v>
      </c>
      <c r="J48" s="4" t="s">
        <v>4</v>
      </c>
      <c r="K48" s="6"/>
    </row>
    <row r="49" spans="1:11" x14ac:dyDescent="0.35">
      <c r="A49" s="6"/>
      <c r="B49" s="8" t="s">
        <v>1</v>
      </c>
      <c r="C49" s="16">
        <v>1</v>
      </c>
      <c r="D49" s="2">
        <v>0.22999999999999998</v>
      </c>
      <c r="E49" s="2">
        <v>0.35000000000000003</v>
      </c>
      <c r="F49" s="2">
        <v>0.41000000000000003</v>
      </c>
      <c r="G49" s="2">
        <v>0.61</v>
      </c>
      <c r="H49" s="2">
        <v>1.72</v>
      </c>
      <c r="I49" s="2">
        <v>2.9000000000000004</v>
      </c>
      <c r="J49" s="2">
        <v>30.740000000000002</v>
      </c>
      <c r="K49" s="6"/>
    </row>
    <row r="50" spans="1:11" x14ac:dyDescent="0.35">
      <c r="A50" s="6"/>
      <c r="B50" s="6"/>
      <c r="C50" s="17">
        <v>2</v>
      </c>
      <c r="D50" s="3">
        <v>0.24</v>
      </c>
      <c r="E50" s="3">
        <v>0.36</v>
      </c>
      <c r="F50" s="3">
        <v>0.42</v>
      </c>
      <c r="G50" s="3">
        <v>0.62</v>
      </c>
      <c r="H50" s="3">
        <v>1.73</v>
      </c>
      <c r="I50" s="3">
        <v>3.3099999999999996</v>
      </c>
      <c r="J50" s="3">
        <v>23.07</v>
      </c>
      <c r="K50" s="6"/>
    </row>
    <row r="51" spans="1:11" x14ac:dyDescent="0.35">
      <c r="A51" s="6"/>
      <c r="B51" s="6"/>
      <c r="C51" s="17">
        <v>3</v>
      </c>
      <c r="D51" s="3">
        <v>0.24</v>
      </c>
      <c r="E51" s="3">
        <v>0.37</v>
      </c>
      <c r="F51" s="3">
        <v>0.44999999999999996</v>
      </c>
      <c r="G51" s="3">
        <v>0.67999999999999994</v>
      </c>
      <c r="H51" s="3">
        <v>1.69</v>
      </c>
      <c r="I51" s="3">
        <v>3.47</v>
      </c>
      <c r="J51" s="3">
        <v>17.510000000000002</v>
      </c>
      <c r="K51" s="6"/>
    </row>
    <row r="52" spans="1:11" x14ac:dyDescent="0.35">
      <c r="A52" s="6"/>
      <c r="B52" s="6"/>
      <c r="C52" s="17">
        <v>4</v>
      </c>
      <c r="D52" s="3">
        <v>0.25</v>
      </c>
      <c r="E52" s="3">
        <v>0.38</v>
      </c>
      <c r="F52" s="3">
        <v>0.48</v>
      </c>
      <c r="G52" s="3">
        <v>0.71000000000000008</v>
      </c>
      <c r="H52" s="3">
        <v>1.67</v>
      </c>
      <c r="I52" s="3">
        <v>3.4799999999999995</v>
      </c>
      <c r="J52" s="3">
        <v>13.569999999999999</v>
      </c>
      <c r="K52" s="6"/>
    </row>
    <row r="53" spans="1:11" x14ac:dyDescent="0.35">
      <c r="A53" s="6"/>
      <c r="B53" s="6"/>
      <c r="C53" s="17">
        <v>5</v>
      </c>
      <c r="D53" s="3">
        <v>0.25</v>
      </c>
      <c r="E53" s="3">
        <v>0.4</v>
      </c>
      <c r="F53" s="3">
        <v>0.51</v>
      </c>
      <c r="G53" s="3">
        <v>0.74</v>
      </c>
      <c r="H53" s="3">
        <v>1.67</v>
      </c>
      <c r="I53" s="3">
        <v>3.4000000000000004</v>
      </c>
      <c r="J53" s="3">
        <v>10.76</v>
      </c>
      <c r="K53" s="6"/>
    </row>
    <row r="54" spans="1:11" x14ac:dyDescent="0.35">
      <c r="A54" s="6"/>
      <c r="B54" s="6"/>
      <c r="C54" s="17">
        <v>6</v>
      </c>
      <c r="D54" s="3">
        <v>0.26</v>
      </c>
      <c r="E54" s="3">
        <v>0.42</v>
      </c>
      <c r="F54" s="3">
        <v>0.53</v>
      </c>
      <c r="G54" s="3">
        <v>0.76</v>
      </c>
      <c r="H54" s="3">
        <v>1.67</v>
      </c>
      <c r="I54" s="3">
        <v>3.27</v>
      </c>
      <c r="J54" s="3">
        <v>8.73</v>
      </c>
      <c r="K54" s="6"/>
    </row>
    <row r="55" spans="1:11" x14ac:dyDescent="0.35">
      <c r="A55" s="6"/>
      <c r="B55" s="6"/>
      <c r="C55" s="17">
        <v>7</v>
      </c>
      <c r="D55" s="3">
        <v>0.27</v>
      </c>
      <c r="E55" s="3">
        <v>0.44</v>
      </c>
      <c r="F55" s="3">
        <v>0.54</v>
      </c>
      <c r="G55" s="3">
        <v>0.77</v>
      </c>
      <c r="H55" s="3">
        <v>1.66</v>
      </c>
      <c r="I55" s="3">
        <v>3.1199999999999997</v>
      </c>
      <c r="J55" s="3">
        <v>7.21</v>
      </c>
      <c r="K55" s="6"/>
    </row>
    <row r="56" spans="1:11" x14ac:dyDescent="0.35">
      <c r="A56" s="6"/>
      <c r="B56" s="6"/>
      <c r="C56" s="17">
        <v>8</v>
      </c>
      <c r="D56" s="3">
        <v>0.27</v>
      </c>
      <c r="E56" s="3">
        <v>0.44</v>
      </c>
      <c r="F56" s="3">
        <v>0.54999999999999993</v>
      </c>
      <c r="G56" s="3">
        <v>0.79</v>
      </c>
      <c r="H56" s="3">
        <v>1.6500000000000001</v>
      </c>
      <c r="I56" s="3">
        <v>2.96</v>
      </c>
      <c r="J56" s="3">
        <v>6.0600000000000005</v>
      </c>
      <c r="K56" s="6"/>
    </row>
    <row r="57" spans="1:11" x14ac:dyDescent="0.35">
      <c r="A57" s="6"/>
      <c r="B57" s="6"/>
      <c r="C57" s="17">
        <v>9</v>
      </c>
      <c r="D57" s="3">
        <v>0.27</v>
      </c>
      <c r="E57" s="3">
        <v>0.44</v>
      </c>
      <c r="F57" s="3">
        <v>0.54999999999999993</v>
      </c>
      <c r="G57" s="3">
        <v>0.80999999999999994</v>
      </c>
      <c r="H57" s="3">
        <v>1.6500000000000001</v>
      </c>
      <c r="I57" s="3">
        <v>2.79</v>
      </c>
      <c r="J57" s="3">
        <v>5.1499999999999995</v>
      </c>
      <c r="K57" s="6"/>
    </row>
    <row r="58" spans="1:11" x14ac:dyDescent="0.35">
      <c r="A58" s="6"/>
      <c r="B58" s="6"/>
      <c r="C58" s="17">
        <v>10</v>
      </c>
      <c r="D58" s="3">
        <v>0.27</v>
      </c>
      <c r="E58" s="3">
        <v>0.44999999999999996</v>
      </c>
      <c r="F58" s="3">
        <v>0.57000000000000006</v>
      </c>
      <c r="G58" s="3">
        <v>0.82000000000000006</v>
      </c>
      <c r="H58" s="3">
        <v>1.6400000000000001</v>
      </c>
      <c r="I58" s="3">
        <v>2.63</v>
      </c>
      <c r="J58" s="3">
        <v>4.43</v>
      </c>
      <c r="K58" s="6"/>
    </row>
    <row r="59" spans="1:11" x14ac:dyDescent="0.3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35">
      <c r="A60" s="6"/>
      <c r="B60" s="6"/>
      <c r="C60" s="9" t="s">
        <v>5</v>
      </c>
      <c r="D60" s="12">
        <f t="shared" ref="D60:J60" si="4">AVERAGE(D49:D58)</f>
        <v>0.255</v>
      </c>
      <c r="E60" s="12">
        <f t="shared" si="4"/>
        <v>0.40499999999999997</v>
      </c>
      <c r="F60" s="12">
        <f t="shared" si="4"/>
        <v>0.501</v>
      </c>
      <c r="G60" s="12">
        <f t="shared" si="4"/>
        <v>0.73100000000000009</v>
      </c>
      <c r="H60" s="12">
        <f t="shared" si="4"/>
        <v>1.675</v>
      </c>
      <c r="I60" s="12">
        <f t="shared" si="4"/>
        <v>3.133</v>
      </c>
      <c r="J60" s="12">
        <f t="shared" si="4"/>
        <v>12.723000000000003</v>
      </c>
      <c r="K60" s="6"/>
    </row>
    <row r="61" spans="1:11" x14ac:dyDescent="0.3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35">
      <c r="A62" s="6"/>
      <c r="B62" s="6"/>
      <c r="C62" s="9" t="s">
        <v>66</v>
      </c>
      <c r="D62" s="12">
        <v>2.6</v>
      </c>
      <c r="E62" s="12">
        <v>2</v>
      </c>
      <c r="F62" s="12">
        <v>1.7</v>
      </c>
      <c r="G62" s="12">
        <v>1.4</v>
      </c>
      <c r="H62" s="12">
        <v>1</v>
      </c>
      <c r="I62" s="12">
        <v>1</v>
      </c>
      <c r="J62" s="12">
        <v>1</v>
      </c>
      <c r="K62" s="6"/>
    </row>
    <row r="63" spans="1:11" x14ac:dyDescent="0.3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ht="15" thickBot="1" x14ac:dyDescent="0.4">
      <c r="A64" s="6"/>
      <c r="B64" s="6"/>
      <c r="C64" s="10" t="s">
        <v>10</v>
      </c>
      <c r="D64" s="6"/>
      <c r="E64" s="6"/>
      <c r="F64" s="6"/>
      <c r="G64" s="6"/>
      <c r="H64" s="6"/>
      <c r="I64" s="6"/>
      <c r="J64" s="6"/>
      <c r="K64" s="6"/>
    </row>
    <row r="65" spans="1:11" ht="15" thickBot="1" x14ac:dyDescent="0.4">
      <c r="A65" s="6"/>
      <c r="B65" s="6"/>
      <c r="C65" s="9"/>
      <c r="D65" s="13">
        <f>D60*D62</f>
        <v>0.66300000000000003</v>
      </c>
      <c r="E65" s="14">
        <f t="shared" ref="E65:J65" si="5">E60*E62</f>
        <v>0.80999999999999994</v>
      </c>
      <c r="F65" s="14">
        <f t="shared" si="5"/>
        <v>0.85170000000000001</v>
      </c>
      <c r="G65" s="14">
        <f t="shared" si="5"/>
        <v>1.0234000000000001</v>
      </c>
      <c r="H65" s="14">
        <f t="shared" si="5"/>
        <v>1.675</v>
      </c>
      <c r="I65" s="14">
        <f t="shared" si="5"/>
        <v>3.133</v>
      </c>
      <c r="J65" s="15">
        <f t="shared" si="5"/>
        <v>12.723000000000003</v>
      </c>
      <c r="K65" s="6"/>
    </row>
    <row r="66" spans="1:11" x14ac:dyDescent="0.3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35">
      <c r="A67" s="6"/>
      <c r="B67" s="6"/>
      <c r="C67" s="10" t="s">
        <v>6</v>
      </c>
      <c r="D67" s="6"/>
      <c r="E67" s="6"/>
      <c r="F67" s="6"/>
      <c r="G67" s="6"/>
      <c r="H67" s="6"/>
      <c r="I67" s="6"/>
      <c r="J67" s="6"/>
      <c r="K67" s="6"/>
    </row>
    <row r="68" spans="1:11" ht="15" thickBot="1" x14ac:dyDescent="0.4">
      <c r="A68" s="6"/>
      <c r="B68" s="6"/>
      <c r="C68" s="11" t="s">
        <v>7</v>
      </c>
      <c r="D68" s="11"/>
      <c r="E68" s="11"/>
      <c r="F68" s="11"/>
      <c r="G68" s="11"/>
      <c r="H68" s="11"/>
      <c r="I68" s="11"/>
      <c r="J68" s="11"/>
      <c r="K68" s="6"/>
    </row>
    <row r="69" spans="1:11" ht="15" thickBot="1" x14ac:dyDescent="0.4">
      <c r="A69" s="6"/>
      <c r="B69" s="6"/>
      <c r="C69" s="6"/>
      <c r="D69" s="18">
        <f>D65*1.3</f>
        <v>0.86190000000000011</v>
      </c>
      <c r="E69" s="19">
        <f t="shared" ref="E69:J69" si="6">E65*1.3</f>
        <v>1.0529999999999999</v>
      </c>
      <c r="F69" s="19">
        <f t="shared" si="6"/>
        <v>1.10721</v>
      </c>
      <c r="G69" s="19">
        <f t="shared" si="6"/>
        <v>1.3304200000000002</v>
      </c>
      <c r="H69" s="19">
        <f t="shared" si="6"/>
        <v>2.1775000000000002</v>
      </c>
      <c r="I69" s="19">
        <f t="shared" si="6"/>
        <v>4.0728999999999997</v>
      </c>
      <c r="J69" s="20">
        <f t="shared" si="6"/>
        <v>16.539900000000003</v>
      </c>
      <c r="K69" s="6"/>
    </row>
    <row r="70" spans="1:11" x14ac:dyDescent="0.3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35">
      <c r="A71" s="6"/>
      <c r="B71" s="6"/>
      <c r="C71" s="10" t="s">
        <v>11</v>
      </c>
      <c r="D71" s="6"/>
      <c r="E71" s="6"/>
      <c r="F71" s="6"/>
      <c r="G71" s="6"/>
      <c r="H71" s="6"/>
      <c r="I71" s="6"/>
      <c r="J71" s="6"/>
      <c r="K71" s="6"/>
    </row>
    <row r="72" spans="1:11" ht="15" thickBot="1" x14ac:dyDescent="0.4">
      <c r="A72" s="6"/>
      <c r="B72" s="6"/>
      <c r="C72" s="11" t="s">
        <v>8</v>
      </c>
      <c r="D72" s="6"/>
      <c r="E72" s="6"/>
      <c r="F72" s="6"/>
      <c r="G72" s="6"/>
      <c r="H72" s="6"/>
      <c r="I72" s="6"/>
      <c r="J72" s="6"/>
      <c r="K72" s="6"/>
    </row>
    <row r="73" spans="1:11" ht="15" thickBot="1" x14ac:dyDescent="0.4">
      <c r="A73" s="6"/>
      <c r="B73" s="6"/>
      <c r="C73" s="6"/>
      <c r="D73" s="21">
        <f t="shared" ref="D73:J73" si="7">D65*0.7</f>
        <v>0.46410000000000001</v>
      </c>
      <c r="E73" s="22">
        <f t="shared" si="7"/>
        <v>0.56699999999999995</v>
      </c>
      <c r="F73" s="22">
        <f t="shared" si="7"/>
        <v>0.59619</v>
      </c>
      <c r="G73" s="22">
        <f t="shared" si="7"/>
        <v>0.71638000000000002</v>
      </c>
      <c r="H73" s="22">
        <f t="shared" si="7"/>
        <v>1.1724999999999999</v>
      </c>
      <c r="I73" s="22">
        <f t="shared" si="7"/>
        <v>2.1930999999999998</v>
      </c>
      <c r="J73" s="23">
        <f t="shared" si="7"/>
        <v>8.9061000000000003</v>
      </c>
      <c r="K73" s="6"/>
    </row>
    <row r="74" spans="1:11" x14ac:dyDescent="0.3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ht="15" customHeight="1" x14ac:dyDescent="0.35">
      <c r="K75" s="6"/>
    </row>
    <row r="76" spans="1:11" ht="15" hidden="1" customHeight="1" x14ac:dyDescent="0.35">
      <c r="A76"/>
      <c r="K76" s="5"/>
    </row>
    <row r="77" spans="1:11" ht="15" hidden="1" customHeight="1" x14ac:dyDescent="0.35">
      <c r="A77"/>
      <c r="K77" s="5"/>
    </row>
    <row r="78" spans="1:11" ht="15" hidden="1" customHeight="1" x14ac:dyDescent="0.35">
      <c r="A78"/>
      <c r="K78" s="5"/>
    </row>
    <row r="79" spans="1:11" ht="15" hidden="1" customHeight="1" x14ac:dyDescent="0.35">
      <c r="A79"/>
      <c r="K79" s="5"/>
    </row>
    <row r="80" spans="1:11" ht="15" hidden="1" customHeight="1" x14ac:dyDescent="0.35">
      <c r="A80"/>
      <c r="K80" s="5"/>
    </row>
    <row r="81" spans="1:11" ht="15" hidden="1" customHeight="1" x14ac:dyDescent="0.35">
      <c r="A81"/>
      <c r="K81" s="5"/>
    </row>
    <row r="82" spans="1:11" ht="15" hidden="1" customHeight="1" x14ac:dyDescent="0.35">
      <c r="A82"/>
      <c r="K82" s="5"/>
    </row>
    <row r="83" spans="1:11" ht="15" hidden="1" customHeight="1" x14ac:dyDescent="0.35">
      <c r="A83"/>
      <c r="K83" s="5"/>
    </row>
    <row r="84" spans="1:11" ht="15" hidden="1" customHeight="1" x14ac:dyDescent="0.35">
      <c r="A84"/>
      <c r="K84" s="5"/>
    </row>
    <row r="85" spans="1:11" ht="15" hidden="1" customHeight="1" x14ac:dyDescent="0.35">
      <c r="A85"/>
      <c r="K85" s="5"/>
    </row>
    <row r="86" spans="1:11" ht="15" hidden="1" customHeight="1" x14ac:dyDescent="0.35">
      <c r="A86"/>
    </row>
    <row r="87" spans="1:11" ht="15" hidden="1" customHeight="1" x14ac:dyDescent="0.35">
      <c r="A87"/>
    </row>
    <row r="88" spans="1:11" ht="15" hidden="1" customHeight="1" x14ac:dyDescent="0.35">
      <c r="A88"/>
    </row>
    <row r="89" spans="1:11" ht="15" hidden="1" customHeight="1" x14ac:dyDescent="0.35">
      <c r="A89"/>
    </row>
    <row r="90" spans="1:11" ht="15" hidden="1" customHeight="1" x14ac:dyDescent="0.35">
      <c r="A90"/>
    </row>
    <row r="91" spans="1:11" ht="15" hidden="1" customHeight="1" x14ac:dyDescent="0.35">
      <c r="A91"/>
    </row>
    <row r="92" spans="1:11" ht="15" hidden="1" customHeight="1" x14ac:dyDescent="0.35">
      <c r="A92"/>
    </row>
    <row r="93" spans="1:11" ht="15" hidden="1" customHeight="1" x14ac:dyDescent="0.35">
      <c r="A93"/>
    </row>
    <row r="94" spans="1:11" ht="15" hidden="1" customHeight="1" x14ac:dyDescent="0.35">
      <c r="A94"/>
    </row>
    <row r="95" spans="1:11" ht="15" hidden="1" customHeight="1" x14ac:dyDescent="0.35">
      <c r="A95"/>
    </row>
    <row r="96" spans="1:11" ht="15" hidden="1" customHeight="1" x14ac:dyDescent="0.35">
      <c r="A96"/>
    </row>
    <row r="97" spans="1:1" ht="15" hidden="1" customHeight="1" x14ac:dyDescent="0.35">
      <c r="A97"/>
    </row>
    <row r="98" spans="1:1" ht="15" hidden="1" customHeight="1" x14ac:dyDescent="0.35">
      <c r="A98"/>
    </row>
    <row r="99" spans="1:1" ht="15" hidden="1" customHeight="1" x14ac:dyDescent="0.35">
      <c r="A99"/>
    </row>
    <row r="100" spans="1:1" ht="15" hidden="1" customHeight="1" x14ac:dyDescent="0.35">
      <c r="A100"/>
    </row>
    <row r="101" spans="1:1" ht="15" hidden="1" customHeight="1" x14ac:dyDescent="0.35">
      <c r="A101"/>
    </row>
    <row r="102" spans="1:1" ht="15" hidden="1" customHeight="1" x14ac:dyDescent="0.35">
      <c r="A102"/>
    </row>
    <row r="103" spans="1:1" ht="15" hidden="1" customHeight="1" x14ac:dyDescent="0.35">
      <c r="A103"/>
    </row>
    <row r="104" spans="1:1" ht="15" hidden="1" customHeight="1" x14ac:dyDescent="0.35">
      <c r="A104"/>
    </row>
    <row r="105" spans="1:1" ht="15" hidden="1" customHeight="1" x14ac:dyDescent="0.35">
      <c r="A105"/>
    </row>
    <row r="106" spans="1:1" ht="15" hidden="1" customHeight="1" x14ac:dyDescent="0.35">
      <c r="A106"/>
    </row>
    <row r="107" spans="1:1" ht="15" hidden="1" customHeight="1" x14ac:dyDescent="0.35">
      <c r="A107"/>
    </row>
    <row r="108" spans="1:1" ht="15" hidden="1" customHeight="1" x14ac:dyDescent="0.35">
      <c r="A108"/>
    </row>
    <row r="109" spans="1:1" ht="15" hidden="1" customHeight="1" x14ac:dyDescent="0.35">
      <c r="A109"/>
    </row>
    <row r="110" spans="1:1" ht="15" hidden="1" customHeight="1" x14ac:dyDescent="0.35">
      <c r="A110"/>
    </row>
    <row r="111" spans="1:1" ht="15" hidden="1" customHeight="1" x14ac:dyDescent="0.35">
      <c r="A111"/>
    </row>
    <row r="112" spans="1:1" ht="15" hidden="1" customHeight="1" x14ac:dyDescent="0.35">
      <c r="A112"/>
    </row>
    <row r="113" spans="1:1" ht="15" hidden="1" customHeight="1" x14ac:dyDescent="0.35">
      <c r="A113"/>
    </row>
    <row r="114" spans="1:1" ht="15" hidden="1" customHeight="1" x14ac:dyDescent="0.35">
      <c r="A114"/>
    </row>
    <row r="115" spans="1:1" ht="15" hidden="1" customHeight="1" x14ac:dyDescent="0.35">
      <c r="A115"/>
    </row>
    <row r="116" spans="1:1" ht="15" hidden="1" customHeight="1" x14ac:dyDescent="0.35">
      <c r="A116"/>
    </row>
    <row r="117" spans="1:1" ht="15" hidden="1" customHeight="1" x14ac:dyDescent="0.35">
      <c r="A117"/>
    </row>
    <row r="118" spans="1:1" ht="15" hidden="1" customHeight="1" x14ac:dyDescent="0.35">
      <c r="A118"/>
    </row>
    <row r="119" spans="1:1" ht="15" hidden="1" customHeight="1" x14ac:dyDescent="0.35">
      <c r="A119"/>
    </row>
    <row r="120" spans="1:1" ht="15" hidden="1" customHeight="1" x14ac:dyDescent="0.35">
      <c r="A120"/>
    </row>
    <row r="121" spans="1:1" ht="15" hidden="1" customHeight="1" x14ac:dyDescent="0.35">
      <c r="A121"/>
    </row>
    <row r="122" spans="1:1" ht="15" hidden="1" customHeight="1" x14ac:dyDescent="0.35">
      <c r="A122"/>
    </row>
    <row r="123" spans="1:1" ht="15" hidden="1" customHeight="1" x14ac:dyDescent="0.35">
      <c r="A123"/>
    </row>
    <row r="124" spans="1:1" ht="15" hidden="1" customHeight="1" x14ac:dyDescent="0.35">
      <c r="A124"/>
    </row>
    <row r="125" spans="1:1" ht="15" hidden="1" customHeight="1" x14ac:dyDescent="0.35">
      <c r="A125"/>
    </row>
    <row r="126" spans="1:1" ht="15" hidden="1" customHeight="1" x14ac:dyDescent="0.35">
      <c r="A126"/>
    </row>
    <row r="127" spans="1:1" ht="15" hidden="1" customHeight="1" x14ac:dyDescent="0.35">
      <c r="A127"/>
    </row>
    <row r="128" spans="1:1" ht="15" hidden="1" customHeight="1" x14ac:dyDescent="0.35">
      <c r="A128"/>
    </row>
    <row r="129" spans="1:1" ht="15" hidden="1" customHeight="1" x14ac:dyDescent="0.35">
      <c r="A129"/>
    </row>
    <row r="130" spans="1:1" ht="15" hidden="1" customHeight="1" x14ac:dyDescent="0.35">
      <c r="A130"/>
    </row>
    <row r="131" spans="1:1" ht="15" hidden="1" customHeight="1" x14ac:dyDescent="0.35">
      <c r="A131"/>
    </row>
    <row r="132" spans="1:1" ht="15" hidden="1" customHeight="1" x14ac:dyDescent="0.35">
      <c r="A132"/>
    </row>
    <row r="133" spans="1:1" ht="15" hidden="1" customHeight="1" x14ac:dyDescent="0.35">
      <c r="A133"/>
    </row>
    <row r="134" spans="1:1" ht="15" hidden="1" customHeight="1" x14ac:dyDescent="0.35">
      <c r="A134"/>
    </row>
    <row r="135" spans="1:1" ht="15" hidden="1" customHeight="1" x14ac:dyDescent="0.35">
      <c r="A135"/>
    </row>
    <row r="136" spans="1:1" ht="15" hidden="1" customHeight="1" x14ac:dyDescent="0.35">
      <c r="A136"/>
    </row>
    <row r="137" spans="1:1" ht="15" hidden="1" customHeight="1" x14ac:dyDescent="0.35">
      <c r="A137"/>
    </row>
    <row r="138" spans="1:1" ht="15" hidden="1" customHeight="1" x14ac:dyDescent="0.35">
      <c r="A138"/>
    </row>
    <row r="139" spans="1:1" ht="15" hidden="1" customHeight="1" x14ac:dyDescent="0.35">
      <c r="A139"/>
    </row>
    <row r="140" spans="1:1" ht="15" hidden="1" customHeight="1" x14ac:dyDescent="0.35">
      <c r="A140"/>
    </row>
    <row r="141" spans="1:1" ht="15" hidden="1" customHeight="1" x14ac:dyDescent="0.35">
      <c r="A141"/>
    </row>
    <row r="142" spans="1:1" ht="15" hidden="1" customHeight="1" x14ac:dyDescent="0.35">
      <c r="A142"/>
    </row>
    <row r="143" spans="1:1" ht="15" hidden="1" customHeight="1" x14ac:dyDescent="0.35">
      <c r="A143"/>
    </row>
    <row r="144" spans="1:1" ht="15" hidden="1" customHeight="1" x14ac:dyDescent="0.35">
      <c r="A144"/>
    </row>
    <row r="145" spans="1:1" ht="15" hidden="1" customHeight="1" x14ac:dyDescent="0.35">
      <c r="A145"/>
    </row>
    <row r="146" spans="1:1" ht="15" hidden="1" customHeight="1" x14ac:dyDescent="0.35">
      <c r="A146"/>
    </row>
    <row r="147" spans="1:1" ht="15" hidden="1" customHeight="1" x14ac:dyDescent="0.35">
      <c r="A147"/>
    </row>
    <row r="148" spans="1:1" ht="15" hidden="1" customHeight="1" x14ac:dyDescent="0.35">
      <c r="A148"/>
    </row>
    <row r="149" spans="1:1" ht="15" hidden="1" customHeight="1" x14ac:dyDescent="0.35">
      <c r="A149"/>
    </row>
    <row r="150" spans="1:1" ht="15" hidden="1" customHeight="1" x14ac:dyDescent="0.35">
      <c r="A150"/>
    </row>
    <row r="151" spans="1:1" ht="15" hidden="1" customHeight="1" x14ac:dyDescent="0.35">
      <c r="A151"/>
    </row>
    <row r="152" spans="1:1" ht="15" hidden="1" customHeight="1" x14ac:dyDescent="0.35">
      <c r="A152"/>
    </row>
    <row r="153" spans="1:1" ht="15" hidden="1" customHeight="1" x14ac:dyDescent="0.35">
      <c r="A153"/>
    </row>
    <row r="154" spans="1:1" ht="15" hidden="1" customHeight="1" x14ac:dyDescent="0.35">
      <c r="A154"/>
    </row>
    <row r="155" spans="1:1" ht="15" hidden="1" customHeight="1" x14ac:dyDescent="0.35">
      <c r="A155"/>
    </row>
    <row r="156" spans="1:1" ht="15" hidden="1" customHeight="1" x14ac:dyDescent="0.35">
      <c r="A156"/>
    </row>
    <row r="157" spans="1:1" ht="15" hidden="1" customHeight="1" x14ac:dyDescent="0.35">
      <c r="A157"/>
    </row>
    <row r="158" spans="1:1" ht="15" hidden="1" customHeight="1" x14ac:dyDescent="0.35">
      <c r="A158"/>
    </row>
    <row r="159" spans="1:1" ht="15" hidden="1" customHeight="1" x14ac:dyDescent="0.35">
      <c r="A159"/>
    </row>
    <row r="160" spans="1:1" ht="15" hidden="1" customHeight="1" x14ac:dyDescent="0.35">
      <c r="A160"/>
    </row>
    <row r="161" spans="1:1" ht="15" hidden="1" customHeight="1" x14ac:dyDescent="0.35">
      <c r="A161"/>
    </row>
    <row r="162" spans="1:1" ht="15" hidden="1" customHeight="1" x14ac:dyDescent="0.35">
      <c r="A162"/>
    </row>
    <row r="163" spans="1:1" ht="15" hidden="1" customHeight="1" x14ac:dyDescent="0.35">
      <c r="A163"/>
    </row>
    <row r="164" spans="1:1" ht="15" hidden="1" customHeight="1" x14ac:dyDescent="0.35">
      <c r="A164"/>
    </row>
    <row r="165" spans="1:1" ht="15" hidden="1" customHeight="1" x14ac:dyDescent="0.35">
      <c r="A165"/>
    </row>
    <row r="166" spans="1:1" ht="15" hidden="1" customHeight="1" x14ac:dyDescent="0.35">
      <c r="A166"/>
    </row>
    <row r="167" spans="1:1" ht="15" hidden="1" customHeight="1" x14ac:dyDescent="0.35">
      <c r="A167"/>
    </row>
    <row r="168" spans="1:1" ht="15" hidden="1" customHeight="1" x14ac:dyDescent="0.35">
      <c r="A168"/>
    </row>
    <row r="169" spans="1:1" ht="15" hidden="1" customHeight="1" x14ac:dyDescent="0.35">
      <c r="A169"/>
    </row>
    <row r="170" spans="1:1" ht="15" hidden="1" customHeight="1" x14ac:dyDescent="0.35">
      <c r="A170"/>
    </row>
    <row r="171" spans="1:1" ht="15" hidden="1" customHeight="1" x14ac:dyDescent="0.35">
      <c r="A171"/>
    </row>
    <row r="172" spans="1:1" ht="15" hidden="1" customHeight="1" x14ac:dyDescent="0.35">
      <c r="A172"/>
    </row>
    <row r="173" spans="1:1" ht="15" hidden="1" customHeight="1" x14ac:dyDescent="0.35">
      <c r="A173"/>
    </row>
    <row r="174" spans="1:1" ht="15" hidden="1" customHeight="1" x14ac:dyDescent="0.35">
      <c r="A174"/>
    </row>
    <row r="175" spans="1:1" ht="15" hidden="1" customHeight="1" x14ac:dyDescent="0.35">
      <c r="A175"/>
    </row>
    <row r="176" spans="1:1" ht="15" hidden="1" customHeight="1" x14ac:dyDescent="0.35">
      <c r="A176"/>
    </row>
    <row r="177" spans="1:1" ht="15" hidden="1" customHeight="1" x14ac:dyDescent="0.35">
      <c r="A177"/>
    </row>
    <row r="178" spans="1:1" ht="15" hidden="1" customHeight="1" x14ac:dyDescent="0.35">
      <c r="A178"/>
    </row>
    <row r="179" spans="1:1" ht="15" hidden="1" customHeight="1" x14ac:dyDescent="0.35">
      <c r="A179"/>
    </row>
    <row r="180" spans="1:1" ht="15" hidden="1" customHeight="1" x14ac:dyDescent="0.35">
      <c r="A180"/>
    </row>
    <row r="181" spans="1:1" ht="15" hidden="1" customHeight="1" x14ac:dyDescent="0.35">
      <c r="A181"/>
    </row>
    <row r="182" spans="1:1" ht="15" hidden="1" customHeight="1" x14ac:dyDescent="0.35">
      <c r="A182"/>
    </row>
    <row r="183" spans="1:1" ht="15" hidden="1" customHeight="1" x14ac:dyDescent="0.35">
      <c r="A183"/>
    </row>
    <row r="184" spans="1:1" ht="15" hidden="1" customHeight="1" x14ac:dyDescent="0.35">
      <c r="A184"/>
    </row>
    <row r="185" spans="1:1" ht="15" hidden="1" customHeight="1" x14ac:dyDescent="0.35">
      <c r="A185"/>
    </row>
    <row r="186" spans="1:1" ht="15" hidden="1" customHeight="1" x14ac:dyDescent="0.35">
      <c r="A186"/>
    </row>
    <row r="187" spans="1:1" ht="15" hidden="1" customHeight="1" x14ac:dyDescent="0.35">
      <c r="A187"/>
    </row>
    <row r="188" spans="1:1" ht="15" hidden="1" customHeight="1" x14ac:dyDescent="0.35">
      <c r="A188"/>
    </row>
    <row r="189" spans="1:1" ht="15" hidden="1" customHeight="1" x14ac:dyDescent="0.35">
      <c r="A189"/>
    </row>
    <row r="190" spans="1:1" ht="15" hidden="1" customHeight="1" x14ac:dyDescent="0.35">
      <c r="A190"/>
    </row>
    <row r="191" spans="1:1" ht="15" hidden="1" customHeight="1" x14ac:dyDescent="0.35">
      <c r="A191"/>
    </row>
    <row r="192" spans="1:1" ht="15" hidden="1" customHeight="1" x14ac:dyDescent="0.35">
      <c r="A192"/>
    </row>
    <row r="193" spans="1:1" ht="15" hidden="1" customHeight="1" x14ac:dyDescent="0.35">
      <c r="A193"/>
    </row>
    <row r="194" spans="1:1" ht="15" hidden="1" customHeight="1" x14ac:dyDescent="0.35">
      <c r="A194"/>
    </row>
    <row r="195" spans="1:1" ht="15" hidden="1" customHeight="1" x14ac:dyDescent="0.35">
      <c r="A195"/>
    </row>
    <row r="196" spans="1:1" ht="15" hidden="1" customHeight="1" x14ac:dyDescent="0.35">
      <c r="A196"/>
    </row>
    <row r="197" spans="1:1" ht="15" hidden="1" customHeight="1" x14ac:dyDescent="0.35">
      <c r="A197"/>
    </row>
    <row r="198" spans="1:1" ht="15" hidden="1" customHeight="1" x14ac:dyDescent="0.35">
      <c r="A198"/>
    </row>
    <row r="199" spans="1:1" ht="15" hidden="1" customHeight="1" x14ac:dyDescent="0.35">
      <c r="A199"/>
    </row>
    <row r="200" spans="1:1" ht="15" hidden="1" customHeight="1" x14ac:dyDescent="0.35">
      <c r="A200"/>
    </row>
    <row r="201" spans="1:1" ht="15" hidden="1" customHeight="1" x14ac:dyDescent="0.35">
      <c r="A201"/>
    </row>
    <row r="202" spans="1:1" ht="15" hidden="1" customHeight="1" x14ac:dyDescent="0.35">
      <c r="A202"/>
    </row>
    <row r="203" spans="1:1" ht="15" hidden="1" customHeight="1" x14ac:dyDescent="0.35">
      <c r="A203"/>
    </row>
    <row r="204" spans="1:1" ht="15" hidden="1" customHeight="1" x14ac:dyDescent="0.35">
      <c r="A204"/>
    </row>
    <row r="205" spans="1:1" ht="15" hidden="1" customHeight="1" x14ac:dyDescent="0.35">
      <c r="A205"/>
    </row>
    <row r="206" spans="1:1" ht="15" hidden="1" customHeight="1" x14ac:dyDescent="0.35">
      <c r="A206"/>
    </row>
    <row r="207" spans="1:1" ht="15" hidden="1" customHeight="1" x14ac:dyDescent="0.35">
      <c r="A207"/>
    </row>
    <row r="208" spans="1:1" ht="15" hidden="1" customHeight="1" x14ac:dyDescent="0.35">
      <c r="A208"/>
    </row>
    <row r="209" spans="1:1" ht="15" hidden="1" customHeight="1" x14ac:dyDescent="0.35">
      <c r="A209"/>
    </row>
    <row r="210" spans="1:1" ht="15" hidden="1" customHeight="1" x14ac:dyDescent="0.35">
      <c r="A210"/>
    </row>
    <row r="211" spans="1:1" ht="15" hidden="1" customHeight="1" x14ac:dyDescent="0.35">
      <c r="A211"/>
    </row>
    <row r="212" spans="1:1" ht="15" hidden="1" customHeight="1" x14ac:dyDescent="0.35">
      <c r="A212"/>
    </row>
    <row r="213" spans="1:1" ht="15" hidden="1" customHeight="1" x14ac:dyDescent="0.35">
      <c r="A213"/>
    </row>
    <row r="214" spans="1:1" ht="15" hidden="1" customHeight="1" x14ac:dyDescent="0.35">
      <c r="A214"/>
    </row>
    <row r="215" spans="1:1" ht="15" hidden="1" customHeight="1" x14ac:dyDescent="0.35">
      <c r="A215"/>
    </row>
    <row r="216" spans="1:1" ht="15" hidden="1" customHeight="1" x14ac:dyDescent="0.35">
      <c r="A216"/>
    </row>
    <row r="217" spans="1:1" ht="15" hidden="1" customHeight="1" x14ac:dyDescent="0.35">
      <c r="A217"/>
    </row>
    <row r="218" spans="1:1" ht="15" hidden="1" customHeight="1" x14ac:dyDescent="0.35">
      <c r="A218"/>
    </row>
    <row r="219" spans="1:1" ht="15" hidden="1" customHeight="1" x14ac:dyDescent="0.35">
      <c r="A219"/>
    </row>
    <row r="220" spans="1:1" ht="15" hidden="1" customHeight="1" x14ac:dyDescent="0.35">
      <c r="A220"/>
    </row>
    <row r="221" spans="1:1" ht="15" hidden="1" customHeight="1" x14ac:dyDescent="0.35">
      <c r="A221"/>
    </row>
    <row r="222" spans="1:1" ht="15" hidden="1" customHeight="1" x14ac:dyDescent="0.35">
      <c r="A222"/>
    </row>
    <row r="223" spans="1:1" ht="15" hidden="1" customHeight="1" x14ac:dyDescent="0.35">
      <c r="A223"/>
    </row>
    <row r="224" spans="1:1" ht="15" hidden="1" customHeight="1" x14ac:dyDescent="0.35">
      <c r="A224"/>
    </row>
    <row r="225" spans="1:1" ht="15" hidden="1" customHeight="1" x14ac:dyDescent="0.35">
      <c r="A225"/>
    </row>
    <row r="226" spans="1:1" ht="15" hidden="1" customHeight="1" x14ac:dyDescent="0.35">
      <c r="A226"/>
    </row>
    <row r="227" spans="1:1" ht="15" hidden="1" customHeight="1" x14ac:dyDescent="0.35">
      <c r="A227"/>
    </row>
    <row r="228" spans="1:1" ht="15" hidden="1" customHeight="1" x14ac:dyDescent="0.35">
      <c r="A228"/>
    </row>
    <row r="229" spans="1:1" ht="15" hidden="1" customHeight="1" x14ac:dyDescent="0.35">
      <c r="A229"/>
    </row>
    <row r="230" spans="1:1" ht="15" hidden="1" customHeight="1" x14ac:dyDescent="0.35">
      <c r="A230"/>
    </row>
    <row r="231" spans="1:1" ht="15" hidden="1" customHeight="1" x14ac:dyDescent="0.35">
      <c r="A231"/>
    </row>
    <row r="232" spans="1:1" ht="15" hidden="1" customHeight="1" x14ac:dyDescent="0.35">
      <c r="A232"/>
    </row>
    <row r="233" spans="1:1" ht="15" hidden="1" customHeight="1" x14ac:dyDescent="0.35">
      <c r="A233"/>
    </row>
    <row r="234" spans="1:1" ht="15" hidden="1" customHeight="1" x14ac:dyDescent="0.35">
      <c r="A234"/>
    </row>
    <row r="235" spans="1:1" ht="15" hidden="1" customHeight="1" x14ac:dyDescent="0.35">
      <c r="A235"/>
    </row>
    <row r="236" spans="1:1" ht="15" hidden="1" customHeight="1" x14ac:dyDescent="0.35">
      <c r="A236"/>
    </row>
    <row r="237" spans="1:1" ht="15" hidden="1" customHeight="1" x14ac:dyDescent="0.35">
      <c r="A237"/>
    </row>
    <row r="238" spans="1:1" ht="15" hidden="1" customHeight="1" x14ac:dyDescent="0.35">
      <c r="A238"/>
    </row>
    <row r="239" spans="1:1" ht="15" hidden="1" customHeight="1" x14ac:dyDescent="0.35">
      <c r="A239"/>
    </row>
    <row r="240" spans="1:1" ht="15" hidden="1" customHeight="1" x14ac:dyDescent="0.35">
      <c r="A240"/>
    </row>
    <row r="241" spans="1:1" ht="15" hidden="1" customHeight="1" x14ac:dyDescent="0.35">
      <c r="A241"/>
    </row>
    <row r="242" spans="1:1" ht="15" hidden="1" customHeight="1" x14ac:dyDescent="0.35">
      <c r="A242"/>
    </row>
    <row r="243" spans="1:1" ht="15" hidden="1" customHeight="1" x14ac:dyDescent="0.35">
      <c r="A243"/>
    </row>
    <row r="244" spans="1:1" ht="15" hidden="1" customHeight="1" x14ac:dyDescent="0.35">
      <c r="A244"/>
    </row>
    <row r="245" spans="1:1" ht="15" hidden="1" customHeight="1" x14ac:dyDescent="0.35">
      <c r="A245"/>
    </row>
    <row r="246" spans="1:1" ht="15" hidden="1" customHeight="1" x14ac:dyDescent="0.35">
      <c r="A246"/>
    </row>
    <row r="247" spans="1:1" ht="15" hidden="1" customHeight="1" x14ac:dyDescent="0.35">
      <c r="A247"/>
    </row>
    <row r="248" spans="1:1" ht="15" hidden="1" customHeight="1" x14ac:dyDescent="0.35">
      <c r="A248"/>
    </row>
    <row r="249" spans="1:1" ht="15" hidden="1" customHeight="1" x14ac:dyDescent="0.35">
      <c r="A249"/>
    </row>
    <row r="250" spans="1:1" ht="15" hidden="1" customHeight="1" x14ac:dyDescent="0.35">
      <c r="A250"/>
    </row>
    <row r="251" spans="1:1" ht="15" hidden="1" customHeight="1" x14ac:dyDescent="0.35">
      <c r="A251"/>
    </row>
    <row r="252" spans="1:1" ht="15" hidden="1" customHeight="1" x14ac:dyDescent="0.35">
      <c r="A252"/>
    </row>
    <row r="253" spans="1:1" ht="15" hidden="1" customHeight="1" x14ac:dyDescent="0.35">
      <c r="A253"/>
    </row>
    <row r="254" spans="1:1" ht="15" hidden="1" customHeight="1" x14ac:dyDescent="0.35">
      <c r="A254"/>
    </row>
    <row r="255" spans="1:1" ht="15" hidden="1" customHeight="1" x14ac:dyDescent="0.35">
      <c r="A255"/>
    </row>
    <row r="256" spans="1:1" ht="15" hidden="1" customHeight="1" x14ac:dyDescent="0.35">
      <c r="A256"/>
    </row>
    <row r="257" spans="1:1" ht="15" hidden="1" customHeight="1" x14ac:dyDescent="0.35">
      <c r="A257"/>
    </row>
    <row r="258" spans="1:1" ht="15" hidden="1" customHeight="1" x14ac:dyDescent="0.35">
      <c r="A258"/>
    </row>
    <row r="259" spans="1:1" ht="15" hidden="1" customHeight="1" x14ac:dyDescent="0.35">
      <c r="A259"/>
    </row>
    <row r="260" spans="1:1" ht="15" hidden="1" customHeight="1" x14ac:dyDescent="0.35">
      <c r="A260"/>
    </row>
    <row r="261" spans="1:1" ht="15" hidden="1" customHeight="1" x14ac:dyDescent="0.35">
      <c r="A261"/>
    </row>
    <row r="262" spans="1:1" ht="15" hidden="1" customHeight="1" x14ac:dyDescent="0.35">
      <c r="A262"/>
    </row>
    <row r="263" spans="1:1" ht="15" hidden="1" customHeight="1" x14ac:dyDescent="0.35">
      <c r="A263"/>
    </row>
    <row r="264" spans="1:1" ht="15" hidden="1" customHeight="1" x14ac:dyDescent="0.35">
      <c r="A264"/>
    </row>
    <row r="265" spans="1:1" ht="15" hidden="1" customHeight="1" x14ac:dyDescent="0.35">
      <c r="A265"/>
    </row>
    <row r="266" spans="1:1" ht="15" hidden="1" customHeight="1" x14ac:dyDescent="0.35">
      <c r="A266"/>
    </row>
    <row r="267" spans="1:1" ht="15" hidden="1" customHeight="1" x14ac:dyDescent="0.35">
      <c r="A267"/>
    </row>
    <row r="268" spans="1:1" ht="15" hidden="1" customHeight="1" x14ac:dyDescent="0.35">
      <c r="A268"/>
    </row>
    <row r="269" spans="1:1" ht="15" hidden="1" customHeight="1" x14ac:dyDescent="0.35">
      <c r="A269"/>
    </row>
    <row r="270" spans="1:1" ht="15" hidden="1" customHeight="1" x14ac:dyDescent="0.35">
      <c r="A270"/>
    </row>
    <row r="271" spans="1:1" ht="15" hidden="1" customHeight="1" x14ac:dyDescent="0.35">
      <c r="A271"/>
    </row>
    <row r="272" spans="1:1" ht="15" hidden="1" customHeight="1" x14ac:dyDescent="0.35">
      <c r="A272"/>
    </row>
    <row r="273" spans="1:1" ht="15" hidden="1" customHeight="1" x14ac:dyDescent="0.35">
      <c r="A273"/>
    </row>
    <row r="274" spans="1:1" ht="15" hidden="1" customHeight="1" x14ac:dyDescent="0.35">
      <c r="A274"/>
    </row>
    <row r="275" spans="1:1" ht="15" hidden="1" customHeight="1" x14ac:dyDescent="0.35">
      <c r="A275"/>
    </row>
    <row r="276" spans="1:1" ht="15" hidden="1" customHeight="1" x14ac:dyDescent="0.35">
      <c r="A276"/>
    </row>
    <row r="277" spans="1:1" ht="15" hidden="1" customHeight="1" x14ac:dyDescent="0.35">
      <c r="A277"/>
    </row>
    <row r="278" spans="1:1" ht="15" hidden="1" customHeight="1" x14ac:dyDescent="0.35">
      <c r="A278"/>
    </row>
    <row r="279" spans="1:1" ht="15" hidden="1" customHeight="1" x14ac:dyDescent="0.35">
      <c r="A279"/>
    </row>
    <row r="280" spans="1:1" ht="15" hidden="1" customHeight="1" x14ac:dyDescent="0.35">
      <c r="A280"/>
    </row>
    <row r="281" spans="1:1" ht="15" hidden="1" customHeight="1" x14ac:dyDescent="0.35">
      <c r="A281"/>
    </row>
    <row r="282" spans="1:1" ht="15" hidden="1" customHeight="1" x14ac:dyDescent="0.35">
      <c r="A282"/>
    </row>
    <row r="283" spans="1:1" ht="15" hidden="1" customHeight="1" x14ac:dyDescent="0.35">
      <c r="A283"/>
    </row>
  </sheetData>
  <mergeCells count="1">
    <mergeCell ref="B3:J3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E4B3F-3445-440D-AA0D-9A0CFF8FB724}">
  <sheetPr>
    <tabColor theme="0"/>
  </sheetPr>
  <dimension ref="A1:AZ283"/>
  <sheetViews>
    <sheetView topLeftCell="A15" zoomScale="90" zoomScaleNormal="90" workbookViewId="0"/>
  </sheetViews>
  <sheetFormatPr defaultColWidth="0" defaultRowHeight="14.5" customHeight="1" zeroHeight="1" x14ac:dyDescent="0.35"/>
  <cols>
    <col min="1" max="1" width="9.1796875" style="24" customWidth="1"/>
    <col min="2" max="2" width="13.1796875" customWidth="1"/>
    <col min="3" max="10" width="9.1796875" customWidth="1"/>
    <col min="11" max="11" width="19.54296875" customWidth="1"/>
    <col min="12" max="52" width="0" hidden="1" customWidth="1"/>
    <col min="53" max="16384" width="9.1796875" hidden="1"/>
  </cols>
  <sheetData>
    <row r="1" spans="1:11" ht="15" customHeight="1" x14ac:dyDescent="0.3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5" customHeight="1" x14ac:dyDescent="0.3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" customHeight="1" x14ac:dyDescent="0.35">
      <c r="A3" s="6"/>
      <c r="B3" s="62" t="s">
        <v>61</v>
      </c>
      <c r="C3" s="62"/>
      <c r="D3" s="62"/>
      <c r="E3" s="62"/>
      <c r="F3" s="62"/>
      <c r="G3" s="62"/>
      <c r="H3" s="62"/>
      <c r="I3" s="62"/>
      <c r="J3" s="62"/>
      <c r="K3" s="6"/>
    </row>
    <row r="4" spans="1:11" ht="15" customHeight="1" x14ac:dyDescent="0.35">
      <c r="A4" s="6"/>
      <c r="B4" s="25" t="s">
        <v>16</v>
      </c>
      <c r="C4" s="6"/>
      <c r="D4" s="6"/>
      <c r="E4" s="6"/>
      <c r="F4" s="6"/>
      <c r="G4" s="6"/>
      <c r="H4" s="6"/>
      <c r="I4" s="6"/>
      <c r="J4" s="6"/>
      <c r="K4" s="6"/>
    </row>
    <row r="5" spans="1:11" ht="15" customHeight="1" x14ac:dyDescent="0.35">
      <c r="A5" s="6"/>
      <c r="B5" s="25"/>
      <c r="C5" s="6"/>
      <c r="D5" s="6"/>
      <c r="E5" s="6"/>
      <c r="F5" s="6"/>
      <c r="G5" s="6"/>
      <c r="H5" s="6"/>
      <c r="I5" s="6"/>
      <c r="J5" s="6"/>
      <c r="K5" s="6"/>
    </row>
    <row r="6" spans="1:11" ht="15" customHeight="1" x14ac:dyDescent="0.35">
      <c r="A6" s="6"/>
      <c r="B6" s="6"/>
      <c r="C6" s="6"/>
      <c r="D6" s="6"/>
      <c r="E6" s="38" t="s">
        <v>142</v>
      </c>
      <c r="F6" s="6"/>
      <c r="G6" s="6"/>
      <c r="H6" s="6"/>
      <c r="I6" s="6"/>
      <c r="J6" s="6"/>
      <c r="K6" s="6"/>
    </row>
    <row r="7" spans="1:11" ht="15" customHeight="1" x14ac:dyDescent="0.35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ht="15.5" x14ac:dyDescent="0.35">
      <c r="A8" s="6"/>
      <c r="B8" s="6"/>
      <c r="C8" s="7" t="s">
        <v>132</v>
      </c>
      <c r="D8" s="7"/>
      <c r="E8" s="6"/>
      <c r="F8" s="6"/>
      <c r="G8" s="6"/>
      <c r="H8" s="6"/>
      <c r="I8" s="6"/>
      <c r="J8" s="6"/>
      <c r="K8" s="6"/>
    </row>
    <row r="9" spans="1:11" x14ac:dyDescent="0.35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x14ac:dyDescent="0.35">
      <c r="A10" s="6"/>
      <c r="B10" s="6"/>
      <c r="C10" s="6"/>
      <c r="D10" s="6"/>
      <c r="E10" s="6"/>
      <c r="F10" s="6"/>
      <c r="G10" s="8" t="s">
        <v>0</v>
      </c>
      <c r="H10" s="6"/>
      <c r="I10" s="6"/>
      <c r="J10" s="6"/>
      <c r="K10" s="6"/>
    </row>
    <row r="11" spans="1:11" x14ac:dyDescent="0.35">
      <c r="A11" s="6"/>
      <c r="B11" s="6"/>
      <c r="C11" s="9" t="s">
        <v>13</v>
      </c>
      <c r="D11" s="1">
        <v>0</v>
      </c>
      <c r="E11" s="1">
        <v>1</v>
      </c>
      <c r="F11" s="1">
        <v>2</v>
      </c>
      <c r="G11" s="1">
        <v>3</v>
      </c>
      <c r="H11" s="1">
        <v>4</v>
      </c>
      <c r="I11" s="1">
        <v>5</v>
      </c>
      <c r="J11" s="1">
        <v>6</v>
      </c>
      <c r="K11" s="6"/>
    </row>
    <row r="12" spans="1:11" x14ac:dyDescent="0.35">
      <c r="A12" s="6"/>
      <c r="B12" s="6"/>
      <c r="C12" s="9" t="s">
        <v>15</v>
      </c>
      <c r="D12" s="4">
        <v>1</v>
      </c>
      <c r="E12" s="4">
        <v>2</v>
      </c>
      <c r="F12" s="4">
        <v>3</v>
      </c>
      <c r="G12" s="4">
        <v>4</v>
      </c>
      <c r="H12" s="4" t="s">
        <v>2</v>
      </c>
      <c r="I12" s="4" t="s">
        <v>3</v>
      </c>
      <c r="J12" s="4" t="s">
        <v>4</v>
      </c>
      <c r="K12" s="6"/>
    </row>
    <row r="13" spans="1:11" x14ac:dyDescent="0.35">
      <c r="A13" s="6"/>
      <c r="B13" s="9" t="s">
        <v>1</v>
      </c>
      <c r="C13" s="16">
        <v>1</v>
      </c>
      <c r="D13" s="2">
        <v>0.27</v>
      </c>
      <c r="E13" s="2">
        <v>0.4</v>
      </c>
      <c r="F13" s="2">
        <v>0.62</v>
      </c>
      <c r="G13" s="2">
        <v>1.24</v>
      </c>
      <c r="H13" s="2">
        <v>2.37</v>
      </c>
      <c r="I13" s="2">
        <v>5.0200000000000005</v>
      </c>
      <c r="J13" s="2">
        <v>11.690000000000001</v>
      </c>
      <c r="K13" s="6"/>
    </row>
    <row r="14" spans="1:11" x14ac:dyDescent="0.35">
      <c r="A14" s="6"/>
      <c r="B14" s="6"/>
      <c r="C14" s="17">
        <v>2</v>
      </c>
      <c r="D14" s="3">
        <v>0.27999999999999997</v>
      </c>
      <c r="E14" s="3">
        <v>0.41000000000000003</v>
      </c>
      <c r="F14" s="3">
        <v>0.63</v>
      </c>
      <c r="G14" s="3">
        <v>1.25</v>
      </c>
      <c r="H14" s="3">
        <v>2.3800000000000003</v>
      </c>
      <c r="I14" s="3">
        <v>5.0299999999999994</v>
      </c>
      <c r="J14" s="3">
        <v>9.5</v>
      </c>
      <c r="K14" s="6"/>
    </row>
    <row r="15" spans="1:11" x14ac:dyDescent="0.35">
      <c r="A15" s="6"/>
      <c r="B15" s="6"/>
      <c r="C15" s="17">
        <v>3</v>
      </c>
      <c r="D15" s="3">
        <v>0.3</v>
      </c>
      <c r="E15" s="3">
        <v>0.44</v>
      </c>
      <c r="F15" s="3">
        <v>0.65</v>
      </c>
      <c r="G15" s="3">
        <v>1.22</v>
      </c>
      <c r="H15" s="3">
        <v>2.35</v>
      </c>
      <c r="I15" s="3">
        <v>5</v>
      </c>
      <c r="J15" s="3">
        <v>7.8</v>
      </c>
      <c r="K15" s="6"/>
    </row>
    <row r="16" spans="1:11" x14ac:dyDescent="0.35">
      <c r="A16" s="6"/>
      <c r="B16" s="6"/>
      <c r="C16" s="17">
        <v>4</v>
      </c>
      <c r="D16" s="3">
        <v>0.32</v>
      </c>
      <c r="E16" s="3">
        <v>0.47000000000000003</v>
      </c>
      <c r="F16" s="3">
        <v>0.67999999999999994</v>
      </c>
      <c r="G16" s="3">
        <v>1.24</v>
      </c>
      <c r="H16" s="3">
        <v>2.34</v>
      </c>
      <c r="I16" s="3">
        <v>4.99</v>
      </c>
      <c r="J16" s="3">
        <v>6.49</v>
      </c>
      <c r="K16" s="6"/>
    </row>
    <row r="17" spans="1:11" x14ac:dyDescent="0.35">
      <c r="A17" s="6"/>
      <c r="B17" s="6"/>
      <c r="C17" s="17">
        <v>5</v>
      </c>
      <c r="D17" s="3">
        <v>0.33</v>
      </c>
      <c r="E17" s="3">
        <v>0.49</v>
      </c>
      <c r="F17" s="3">
        <v>0.73</v>
      </c>
      <c r="G17" s="3">
        <v>1.28</v>
      </c>
      <c r="H17" s="3">
        <v>2.34</v>
      </c>
      <c r="I17" s="3">
        <v>4.99</v>
      </c>
      <c r="J17" s="3">
        <v>5.47</v>
      </c>
      <c r="K17" s="6"/>
    </row>
    <row r="18" spans="1:11" x14ac:dyDescent="0.35">
      <c r="A18" s="6"/>
      <c r="B18" s="6"/>
      <c r="C18" s="17">
        <v>6</v>
      </c>
      <c r="D18" s="3">
        <v>0.33999999999999997</v>
      </c>
      <c r="E18" s="3">
        <v>0.51</v>
      </c>
      <c r="F18" s="3">
        <v>0.75</v>
      </c>
      <c r="G18" s="3">
        <v>1.31</v>
      </c>
      <c r="H18" s="3">
        <v>2.34</v>
      </c>
      <c r="I18" s="3">
        <v>4.99</v>
      </c>
      <c r="J18" s="3">
        <v>4.99</v>
      </c>
      <c r="K18" s="6"/>
    </row>
    <row r="19" spans="1:11" x14ac:dyDescent="0.35">
      <c r="A19" s="6"/>
      <c r="B19" s="6"/>
      <c r="C19" s="17">
        <v>7</v>
      </c>
      <c r="D19" s="3">
        <v>0.33999999999999997</v>
      </c>
      <c r="E19" s="3">
        <v>0.52</v>
      </c>
      <c r="F19" s="3">
        <v>0.77</v>
      </c>
      <c r="G19" s="3">
        <v>1.3299999999999998</v>
      </c>
      <c r="H19" s="3">
        <v>2.33</v>
      </c>
      <c r="I19" s="3">
        <v>4.9799999999999995</v>
      </c>
      <c r="J19" s="3">
        <v>4.9799999999999995</v>
      </c>
      <c r="K19" s="6"/>
    </row>
    <row r="20" spans="1:11" x14ac:dyDescent="0.35">
      <c r="A20" s="6"/>
      <c r="B20" s="6"/>
      <c r="C20" s="17">
        <v>8</v>
      </c>
      <c r="D20" s="3">
        <v>0.33999999999999997</v>
      </c>
      <c r="E20" s="3">
        <v>0.52</v>
      </c>
      <c r="F20" s="3">
        <v>0.76</v>
      </c>
      <c r="G20" s="3">
        <v>1.32</v>
      </c>
      <c r="H20" s="3">
        <v>2.3199999999999998</v>
      </c>
      <c r="I20" s="3">
        <v>4.97</v>
      </c>
      <c r="J20" s="3">
        <v>4.97</v>
      </c>
      <c r="K20" s="6"/>
    </row>
    <row r="21" spans="1:11" x14ac:dyDescent="0.35">
      <c r="A21" s="6"/>
      <c r="B21" s="6"/>
      <c r="C21" s="17">
        <v>9</v>
      </c>
      <c r="D21" s="3">
        <v>0.33</v>
      </c>
      <c r="E21" s="3">
        <v>0.52</v>
      </c>
      <c r="F21" s="3">
        <v>0.76</v>
      </c>
      <c r="G21" s="3">
        <v>1.31</v>
      </c>
      <c r="H21" s="3">
        <v>2.3199999999999998</v>
      </c>
      <c r="I21" s="3">
        <v>4.96</v>
      </c>
      <c r="J21" s="3">
        <v>4.96</v>
      </c>
      <c r="K21" s="6"/>
    </row>
    <row r="22" spans="1:11" x14ac:dyDescent="0.35">
      <c r="A22" s="6"/>
      <c r="B22" s="6"/>
      <c r="C22" s="17">
        <v>10</v>
      </c>
      <c r="D22" s="3">
        <v>0.33</v>
      </c>
      <c r="E22" s="3">
        <v>0.53</v>
      </c>
      <c r="F22" s="3">
        <v>0.75</v>
      </c>
      <c r="G22" s="3">
        <v>1.3</v>
      </c>
      <c r="H22" s="3">
        <v>2.31</v>
      </c>
      <c r="I22" s="3">
        <v>4.96</v>
      </c>
      <c r="J22" s="3">
        <v>4.96</v>
      </c>
      <c r="K22" s="6"/>
    </row>
    <row r="23" spans="1:11" x14ac:dyDescent="0.3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 x14ac:dyDescent="0.35">
      <c r="A24" s="6"/>
      <c r="B24" s="6"/>
      <c r="C24" s="9" t="s">
        <v>5</v>
      </c>
      <c r="D24" s="12">
        <f t="shared" ref="D24:J24" si="0">AVERAGE(D13:D22)</f>
        <v>0.318</v>
      </c>
      <c r="E24" s="12">
        <f t="shared" si="0"/>
        <v>0.48099999999999998</v>
      </c>
      <c r="F24" s="12">
        <f t="shared" si="0"/>
        <v>0.71</v>
      </c>
      <c r="G24" s="12">
        <f t="shared" si="0"/>
        <v>1.2800000000000002</v>
      </c>
      <c r="H24" s="12">
        <f t="shared" si="0"/>
        <v>2.34</v>
      </c>
      <c r="I24" s="12">
        <f t="shared" si="0"/>
        <v>4.9889999999999999</v>
      </c>
      <c r="J24" s="12">
        <f t="shared" si="0"/>
        <v>6.5810000000000004</v>
      </c>
      <c r="K24" s="6"/>
    </row>
    <row r="25" spans="1:11" x14ac:dyDescent="0.3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x14ac:dyDescent="0.35">
      <c r="A26" s="6"/>
      <c r="B26" s="6"/>
      <c r="C26" s="9" t="s">
        <v>66</v>
      </c>
      <c r="D26" s="12">
        <v>2.25</v>
      </c>
      <c r="E26" s="12">
        <v>1.75</v>
      </c>
      <c r="F26" s="12">
        <v>1.45</v>
      </c>
      <c r="G26" s="12">
        <v>1.1000000000000001</v>
      </c>
      <c r="H26" s="12">
        <v>1</v>
      </c>
      <c r="I26" s="12">
        <v>1</v>
      </c>
      <c r="J26" s="12">
        <v>1</v>
      </c>
      <c r="K26" s="6"/>
    </row>
    <row r="27" spans="1:11" x14ac:dyDescent="0.3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1" ht="15" thickBot="1" x14ac:dyDescent="0.4">
      <c r="A28" s="6"/>
      <c r="B28" s="6"/>
      <c r="C28" s="10" t="s">
        <v>10</v>
      </c>
      <c r="D28" s="6"/>
      <c r="E28" s="6"/>
      <c r="F28" s="6"/>
      <c r="G28" s="6"/>
      <c r="H28" s="6"/>
      <c r="I28" s="6"/>
      <c r="J28" s="6"/>
      <c r="K28" s="6"/>
    </row>
    <row r="29" spans="1:11" ht="15" thickBot="1" x14ac:dyDescent="0.4">
      <c r="A29" s="6"/>
      <c r="B29" s="6"/>
      <c r="C29" s="9" t="s">
        <v>9</v>
      </c>
      <c r="D29" s="13">
        <f>D26*D24</f>
        <v>0.71550000000000002</v>
      </c>
      <c r="E29" s="14">
        <f t="shared" ref="E29:J29" si="1">E26*E24</f>
        <v>0.84175</v>
      </c>
      <c r="F29" s="14">
        <f t="shared" si="1"/>
        <v>1.0294999999999999</v>
      </c>
      <c r="G29" s="14">
        <f t="shared" si="1"/>
        <v>1.4080000000000004</v>
      </c>
      <c r="H29" s="14">
        <f t="shared" si="1"/>
        <v>2.34</v>
      </c>
      <c r="I29" s="14">
        <f t="shared" si="1"/>
        <v>4.9889999999999999</v>
      </c>
      <c r="J29" s="15">
        <f t="shared" si="1"/>
        <v>6.5810000000000004</v>
      </c>
      <c r="K29" s="6"/>
    </row>
    <row r="30" spans="1:11" x14ac:dyDescent="0.3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</row>
    <row r="31" spans="1:11" x14ac:dyDescent="0.35">
      <c r="A31" s="6"/>
      <c r="B31" s="6"/>
      <c r="C31" s="10" t="s">
        <v>6</v>
      </c>
      <c r="D31" s="6"/>
      <c r="E31" s="6"/>
      <c r="F31" s="6"/>
      <c r="G31" s="6"/>
      <c r="H31" s="6"/>
      <c r="I31" s="6"/>
      <c r="J31" s="6"/>
      <c r="K31" s="6"/>
    </row>
    <row r="32" spans="1:11" ht="15" thickBot="1" x14ac:dyDescent="0.4">
      <c r="A32" s="6"/>
      <c r="B32" s="6"/>
      <c r="C32" s="11" t="s">
        <v>7</v>
      </c>
      <c r="D32" s="11"/>
      <c r="E32" s="11"/>
      <c r="F32" s="11"/>
      <c r="G32" s="11"/>
      <c r="H32" s="11"/>
      <c r="I32" s="11"/>
      <c r="J32" s="11"/>
      <c r="K32" s="6"/>
    </row>
    <row r="33" spans="1:11" ht="15" thickBot="1" x14ac:dyDescent="0.4">
      <c r="A33" s="6"/>
      <c r="B33" s="6"/>
      <c r="C33" s="6"/>
      <c r="D33" s="18">
        <f>D29*1.3</f>
        <v>0.93015000000000003</v>
      </c>
      <c r="E33" s="19">
        <f t="shared" ref="E33:J33" si="2">E29*1.3</f>
        <v>1.0942750000000001</v>
      </c>
      <c r="F33" s="19">
        <f t="shared" si="2"/>
        <v>1.3383499999999999</v>
      </c>
      <c r="G33" s="19">
        <f t="shared" si="2"/>
        <v>1.8304000000000005</v>
      </c>
      <c r="H33" s="19">
        <f t="shared" si="2"/>
        <v>3.0419999999999998</v>
      </c>
      <c r="I33" s="19">
        <f t="shared" si="2"/>
        <v>6.4857000000000005</v>
      </c>
      <c r="J33" s="20">
        <f t="shared" si="2"/>
        <v>8.5553000000000008</v>
      </c>
      <c r="K33" s="6"/>
    </row>
    <row r="34" spans="1:11" x14ac:dyDescent="0.3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35">
      <c r="A35" s="6"/>
      <c r="B35" s="6"/>
      <c r="C35" s="10" t="s">
        <v>11</v>
      </c>
      <c r="D35" s="6"/>
      <c r="E35" s="6"/>
      <c r="F35" s="6"/>
      <c r="G35" s="6"/>
      <c r="H35" s="6"/>
      <c r="I35" s="6"/>
      <c r="J35" s="6"/>
      <c r="K35" s="6"/>
    </row>
    <row r="36" spans="1:11" ht="15" thickBot="1" x14ac:dyDescent="0.4">
      <c r="A36" s="6"/>
      <c r="B36" s="6"/>
      <c r="C36" s="11" t="s">
        <v>8</v>
      </c>
      <c r="D36" s="6"/>
      <c r="E36" s="6"/>
      <c r="F36" s="6"/>
      <c r="G36" s="6"/>
      <c r="H36" s="6"/>
      <c r="I36" s="6"/>
      <c r="J36" s="6"/>
      <c r="K36" s="6"/>
    </row>
    <row r="37" spans="1:11" ht="15" thickBot="1" x14ac:dyDescent="0.4">
      <c r="A37" s="6"/>
      <c r="B37" s="6"/>
      <c r="C37" s="6"/>
      <c r="D37" s="21">
        <f t="shared" ref="D37:J37" si="3">D29*0.7</f>
        <v>0.50085000000000002</v>
      </c>
      <c r="E37" s="22">
        <f t="shared" si="3"/>
        <v>0.589225</v>
      </c>
      <c r="F37" s="22">
        <f t="shared" si="3"/>
        <v>0.7206499999999999</v>
      </c>
      <c r="G37" s="22">
        <f t="shared" si="3"/>
        <v>0.98560000000000014</v>
      </c>
      <c r="H37" s="22">
        <f t="shared" si="3"/>
        <v>1.6379999999999999</v>
      </c>
      <c r="I37" s="22">
        <f t="shared" si="3"/>
        <v>3.4922999999999997</v>
      </c>
      <c r="J37" s="23">
        <f t="shared" si="3"/>
        <v>4.6067</v>
      </c>
      <c r="K37" s="6"/>
    </row>
    <row r="38" spans="1:11" x14ac:dyDescent="0.3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s="6" customFormat="1" ht="13.5" x14ac:dyDescent="0.3"/>
    <row r="40" spans="1:11" s="24" customFormat="1" x14ac:dyDescent="0.35">
      <c r="A40" s="6"/>
      <c r="B40" s="6"/>
      <c r="C40" s="6"/>
      <c r="D40" s="6"/>
      <c r="F40" s="6"/>
      <c r="G40" s="6"/>
      <c r="H40" s="6"/>
      <c r="I40" s="6"/>
      <c r="J40" s="6"/>
      <c r="K40" s="6"/>
    </row>
    <row r="41" spans="1:11" s="24" customFormat="1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s="24" customFormat="1" ht="18.5" x14ac:dyDescent="0.35">
      <c r="A42" s="6"/>
      <c r="B42" s="6"/>
      <c r="C42" s="6"/>
      <c r="D42" s="6"/>
      <c r="E42" s="38" t="s">
        <v>142</v>
      </c>
      <c r="F42" s="6"/>
      <c r="G42" s="6"/>
      <c r="H42" s="6"/>
      <c r="I42" s="6"/>
      <c r="J42" s="6"/>
      <c r="K42" s="6"/>
    </row>
    <row r="43" spans="1:11" s="24" customFormat="1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s="24" customFormat="1" ht="15.5" x14ac:dyDescent="0.35">
      <c r="A44" s="6"/>
      <c r="B44" s="6"/>
      <c r="C44" s="7" t="s">
        <v>133</v>
      </c>
      <c r="D44" s="7"/>
      <c r="E44" s="6"/>
      <c r="F44" s="6"/>
      <c r="G44" s="6"/>
      <c r="H44" s="6"/>
      <c r="I44" s="6"/>
      <c r="J44" s="6"/>
      <c r="K44" s="6"/>
    </row>
    <row r="45" spans="1:11" s="24" customFormat="1" x14ac:dyDescent="0.3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x14ac:dyDescent="0.35">
      <c r="A46" s="6"/>
      <c r="B46" s="6"/>
      <c r="C46" s="6"/>
      <c r="D46" s="6"/>
      <c r="E46" s="6"/>
      <c r="F46" s="6"/>
      <c r="G46" s="8" t="s">
        <v>0</v>
      </c>
      <c r="H46" s="6"/>
      <c r="I46" s="6"/>
      <c r="J46" s="6"/>
      <c r="K46" s="6"/>
    </row>
    <row r="47" spans="1:11" x14ac:dyDescent="0.35">
      <c r="A47" s="6"/>
      <c r="B47" s="6"/>
      <c r="C47" s="9" t="s">
        <v>13</v>
      </c>
      <c r="D47" s="1">
        <v>0</v>
      </c>
      <c r="E47" s="1">
        <v>1</v>
      </c>
      <c r="F47" s="1">
        <v>2</v>
      </c>
      <c r="G47" s="1">
        <v>3</v>
      </c>
      <c r="H47" s="1">
        <v>4</v>
      </c>
      <c r="I47" s="1">
        <v>5</v>
      </c>
      <c r="J47" s="1">
        <v>6</v>
      </c>
      <c r="K47" s="6"/>
    </row>
    <row r="48" spans="1:11" x14ac:dyDescent="0.35">
      <c r="A48" s="6"/>
      <c r="B48" s="6"/>
      <c r="C48" s="9" t="s">
        <v>15</v>
      </c>
      <c r="D48" s="4">
        <v>1</v>
      </c>
      <c r="E48" s="4">
        <v>2</v>
      </c>
      <c r="F48" s="4">
        <v>3</v>
      </c>
      <c r="G48" s="4">
        <v>4</v>
      </c>
      <c r="H48" s="4" t="s">
        <v>2</v>
      </c>
      <c r="I48" s="4" t="s">
        <v>3</v>
      </c>
      <c r="J48" s="4" t="s">
        <v>4</v>
      </c>
      <c r="K48" s="6"/>
    </row>
    <row r="49" spans="1:11" x14ac:dyDescent="0.35">
      <c r="A49" s="6"/>
      <c r="B49" s="8" t="s">
        <v>1</v>
      </c>
      <c r="C49" s="16">
        <v>1</v>
      </c>
      <c r="D49" s="2">
        <v>0.22999999999999998</v>
      </c>
      <c r="E49" s="2">
        <v>0.35000000000000003</v>
      </c>
      <c r="F49" s="2">
        <v>0.41000000000000003</v>
      </c>
      <c r="G49" s="2">
        <v>0.61</v>
      </c>
      <c r="H49" s="2">
        <v>1.72</v>
      </c>
      <c r="I49" s="2">
        <v>2.9000000000000004</v>
      </c>
      <c r="J49" s="2">
        <v>30.73</v>
      </c>
      <c r="K49" s="6"/>
    </row>
    <row r="50" spans="1:11" x14ac:dyDescent="0.35">
      <c r="A50" s="6"/>
      <c r="B50" s="6"/>
      <c r="C50" s="17">
        <v>2</v>
      </c>
      <c r="D50" s="3">
        <v>0.24</v>
      </c>
      <c r="E50" s="3">
        <v>0.36</v>
      </c>
      <c r="F50" s="3">
        <v>0.42</v>
      </c>
      <c r="G50" s="3">
        <v>0.62</v>
      </c>
      <c r="H50" s="3">
        <v>1.73</v>
      </c>
      <c r="I50" s="3">
        <v>3.3099999999999996</v>
      </c>
      <c r="J50" s="3">
        <v>23.06</v>
      </c>
      <c r="K50" s="6"/>
    </row>
    <row r="51" spans="1:11" x14ac:dyDescent="0.35">
      <c r="A51" s="6"/>
      <c r="B51" s="6"/>
      <c r="C51" s="17">
        <v>3</v>
      </c>
      <c r="D51" s="3">
        <v>0.24</v>
      </c>
      <c r="E51" s="3">
        <v>0.37</v>
      </c>
      <c r="F51" s="3">
        <v>0.44999999999999996</v>
      </c>
      <c r="G51" s="3">
        <v>0.67999999999999994</v>
      </c>
      <c r="H51" s="3">
        <v>1.7000000000000002</v>
      </c>
      <c r="I51" s="3">
        <v>3.47</v>
      </c>
      <c r="J51" s="3">
        <v>17.5</v>
      </c>
      <c r="K51" s="6"/>
    </row>
    <row r="52" spans="1:11" x14ac:dyDescent="0.35">
      <c r="A52" s="6"/>
      <c r="B52" s="6"/>
      <c r="C52" s="17">
        <v>4</v>
      </c>
      <c r="D52" s="3">
        <v>0.25</v>
      </c>
      <c r="E52" s="3">
        <v>0.38</v>
      </c>
      <c r="F52" s="3">
        <v>0.48</v>
      </c>
      <c r="G52" s="3">
        <v>0.72</v>
      </c>
      <c r="H52" s="3">
        <v>1.68</v>
      </c>
      <c r="I52" s="3">
        <v>3.47</v>
      </c>
      <c r="J52" s="3">
        <v>13.56</v>
      </c>
      <c r="K52" s="6"/>
    </row>
    <row r="53" spans="1:11" x14ac:dyDescent="0.35">
      <c r="A53" s="6"/>
      <c r="B53" s="6"/>
      <c r="C53" s="17">
        <v>5</v>
      </c>
      <c r="D53" s="3">
        <v>0.26</v>
      </c>
      <c r="E53" s="3">
        <v>0.4</v>
      </c>
      <c r="F53" s="3">
        <v>0.51</v>
      </c>
      <c r="G53" s="3">
        <v>0.74</v>
      </c>
      <c r="H53" s="3">
        <v>1.67</v>
      </c>
      <c r="I53" s="3">
        <v>3.4000000000000004</v>
      </c>
      <c r="J53" s="3">
        <v>10.76</v>
      </c>
      <c r="K53" s="6"/>
    </row>
    <row r="54" spans="1:11" x14ac:dyDescent="0.35">
      <c r="A54" s="6"/>
      <c r="B54" s="6"/>
      <c r="C54" s="17">
        <v>6</v>
      </c>
      <c r="D54" s="3">
        <v>0.27</v>
      </c>
      <c r="E54" s="3">
        <v>0.42</v>
      </c>
      <c r="F54" s="3">
        <v>0.53</v>
      </c>
      <c r="G54" s="3">
        <v>0.76</v>
      </c>
      <c r="H54" s="3">
        <v>1.67</v>
      </c>
      <c r="I54" s="3">
        <v>3.27</v>
      </c>
      <c r="J54" s="3">
        <v>8.7200000000000006</v>
      </c>
      <c r="K54" s="6"/>
    </row>
    <row r="55" spans="1:11" x14ac:dyDescent="0.35">
      <c r="A55" s="6"/>
      <c r="B55" s="6"/>
      <c r="C55" s="17">
        <v>7</v>
      </c>
      <c r="D55" s="3">
        <v>0.27999999999999997</v>
      </c>
      <c r="E55" s="3">
        <v>0.44</v>
      </c>
      <c r="F55" s="3">
        <v>0.54</v>
      </c>
      <c r="G55" s="3">
        <v>0.77999999999999992</v>
      </c>
      <c r="H55" s="3">
        <v>1.66</v>
      </c>
      <c r="I55" s="3">
        <v>3.1199999999999997</v>
      </c>
      <c r="J55" s="3">
        <v>7.21</v>
      </c>
      <c r="K55" s="6"/>
    </row>
    <row r="56" spans="1:11" x14ac:dyDescent="0.35">
      <c r="A56" s="6"/>
      <c r="B56" s="6"/>
      <c r="C56" s="17">
        <v>8</v>
      </c>
      <c r="D56" s="3">
        <v>0.27</v>
      </c>
      <c r="E56" s="3">
        <v>0.44</v>
      </c>
      <c r="F56" s="3">
        <v>0.54999999999999993</v>
      </c>
      <c r="G56" s="3">
        <v>0.79</v>
      </c>
      <c r="H56" s="3">
        <v>1.66</v>
      </c>
      <c r="I56" s="3">
        <v>2.9499999999999997</v>
      </c>
      <c r="J56" s="3">
        <v>6.05</v>
      </c>
      <c r="K56" s="6"/>
    </row>
    <row r="57" spans="1:11" x14ac:dyDescent="0.35">
      <c r="A57" s="6"/>
      <c r="B57" s="6"/>
      <c r="C57" s="17">
        <v>9</v>
      </c>
      <c r="D57" s="3">
        <v>0.27</v>
      </c>
      <c r="E57" s="3">
        <v>0.44</v>
      </c>
      <c r="F57" s="3">
        <v>0.55999999999999994</v>
      </c>
      <c r="G57" s="3">
        <v>0.80999999999999994</v>
      </c>
      <c r="H57" s="3">
        <v>1.6500000000000001</v>
      </c>
      <c r="I57" s="3">
        <v>2.79</v>
      </c>
      <c r="J57" s="3">
        <v>5.1499999999999995</v>
      </c>
      <c r="K57" s="6"/>
    </row>
    <row r="58" spans="1:11" x14ac:dyDescent="0.35">
      <c r="A58" s="6"/>
      <c r="B58" s="6"/>
      <c r="C58" s="17">
        <v>10</v>
      </c>
      <c r="D58" s="3">
        <v>0.27</v>
      </c>
      <c r="E58" s="3">
        <v>0.44999999999999996</v>
      </c>
      <c r="F58" s="3">
        <v>0.57000000000000006</v>
      </c>
      <c r="G58" s="3">
        <v>0.82000000000000006</v>
      </c>
      <c r="H58" s="3">
        <v>1.6400000000000001</v>
      </c>
      <c r="I58" s="3">
        <v>2.62</v>
      </c>
      <c r="J58" s="3">
        <v>4.43</v>
      </c>
      <c r="K58" s="6"/>
    </row>
    <row r="59" spans="1:11" x14ac:dyDescent="0.3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35">
      <c r="A60" s="6"/>
      <c r="B60" s="6"/>
      <c r="C60" s="9" t="s">
        <v>5</v>
      </c>
      <c r="D60" s="12">
        <f t="shared" ref="D60:J60" si="4">AVERAGE(D49:D58)</f>
        <v>0.25800000000000001</v>
      </c>
      <c r="E60" s="12">
        <f t="shared" si="4"/>
        <v>0.40499999999999997</v>
      </c>
      <c r="F60" s="12">
        <f t="shared" si="4"/>
        <v>0.502</v>
      </c>
      <c r="G60" s="12">
        <f t="shared" si="4"/>
        <v>0.73299999999999998</v>
      </c>
      <c r="H60" s="12">
        <f t="shared" si="4"/>
        <v>1.6780000000000002</v>
      </c>
      <c r="I60" s="12">
        <f t="shared" si="4"/>
        <v>3.13</v>
      </c>
      <c r="J60" s="12">
        <f t="shared" si="4"/>
        <v>12.716999999999999</v>
      </c>
      <c r="K60" s="6"/>
    </row>
    <row r="61" spans="1:11" x14ac:dyDescent="0.3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35">
      <c r="A62" s="6"/>
      <c r="B62" s="6"/>
      <c r="C62" s="9" t="s">
        <v>66</v>
      </c>
      <c r="D62" s="12">
        <v>2.6</v>
      </c>
      <c r="E62" s="12">
        <v>2</v>
      </c>
      <c r="F62" s="12">
        <v>1.7</v>
      </c>
      <c r="G62" s="12">
        <v>1.4</v>
      </c>
      <c r="H62" s="12">
        <v>1</v>
      </c>
      <c r="I62" s="12">
        <v>1</v>
      </c>
      <c r="J62" s="12">
        <v>1</v>
      </c>
      <c r="K62" s="6"/>
    </row>
    <row r="63" spans="1:11" x14ac:dyDescent="0.3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ht="15" thickBot="1" x14ac:dyDescent="0.4">
      <c r="A64" s="6"/>
      <c r="B64" s="6"/>
      <c r="C64" s="10" t="s">
        <v>10</v>
      </c>
      <c r="D64" s="6"/>
      <c r="E64" s="6"/>
      <c r="F64" s="6"/>
      <c r="G64" s="6"/>
      <c r="H64" s="6"/>
      <c r="I64" s="6"/>
      <c r="J64" s="6"/>
      <c r="K64" s="6"/>
    </row>
    <row r="65" spans="1:11" ht="15" thickBot="1" x14ac:dyDescent="0.4">
      <c r="A65" s="6"/>
      <c r="B65" s="6"/>
      <c r="C65" s="9"/>
      <c r="D65" s="13">
        <f>D60*D62</f>
        <v>0.67080000000000006</v>
      </c>
      <c r="E65" s="14">
        <f t="shared" ref="E65:J65" si="5">E60*E62</f>
        <v>0.80999999999999994</v>
      </c>
      <c r="F65" s="14">
        <f t="shared" si="5"/>
        <v>0.85339999999999994</v>
      </c>
      <c r="G65" s="14">
        <f t="shared" si="5"/>
        <v>1.0262</v>
      </c>
      <c r="H65" s="14">
        <f t="shared" si="5"/>
        <v>1.6780000000000002</v>
      </c>
      <c r="I65" s="14">
        <f t="shared" si="5"/>
        <v>3.13</v>
      </c>
      <c r="J65" s="15">
        <f t="shared" si="5"/>
        <v>12.716999999999999</v>
      </c>
      <c r="K65" s="6"/>
    </row>
    <row r="66" spans="1:11" x14ac:dyDescent="0.3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35">
      <c r="A67" s="6"/>
      <c r="B67" s="6"/>
      <c r="C67" s="10" t="s">
        <v>6</v>
      </c>
      <c r="D67" s="6"/>
      <c r="E67" s="6"/>
      <c r="F67" s="6"/>
      <c r="G67" s="6"/>
      <c r="H67" s="6"/>
      <c r="I67" s="6"/>
      <c r="J67" s="6"/>
      <c r="K67" s="6"/>
    </row>
    <row r="68" spans="1:11" ht="15" thickBot="1" x14ac:dyDescent="0.4">
      <c r="A68" s="6"/>
      <c r="B68" s="6"/>
      <c r="C68" s="11" t="s">
        <v>7</v>
      </c>
      <c r="D68" s="11"/>
      <c r="E68" s="11"/>
      <c r="F68" s="11"/>
      <c r="G68" s="11"/>
      <c r="H68" s="11"/>
      <c r="I68" s="11"/>
      <c r="J68" s="11"/>
      <c r="K68" s="6"/>
    </row>
    <row r="69" spans="1:11" ht="15" thickBot="1" x14ac:dyDescent="0.4">
      <c r="A69" s="6"/>
      <c r="B69" s="6"/>
      <c r="C69" s="6"/>
      <c r="D69" s="18">
        <f>D65*1.3</f>
        <v>0.87204000000000015</v>
      </c>
      <c r="E69" s="19">
        <f t="shared" ref="E69:J69" si="6">E65*1.3</f>
        <v>1.0529999999999999</v>
      </c>
      <c r="F69" s="19">
        <f t="shared" si="6"/>
        <v>1.1094199999999999</v>
      </c>
      <c r="G69" s="19">
        <f t="shared" si="6"/>
        <v>1.33406</v>
      </c>
      <c r="H69" s="19">
        <f t="shared" si="6"/>
        <v>2.1814000000000004</v>
      </c>
      <c r="I69" s="19">
        <f t="shared" si="6"/>
        <v>4.069</v>
      </c>
      <c r="J69" s="20">
        <f t="shared" si="6"/>
        <v>16.5321</v>
      </c>
      <c r="K69" s="6"/>
    </row>
    <row r="70" spans="1:11" x14ac:dyDescent="0.3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35">
      <c r="A71" s="6"/>
      <c r="B71" s="6"/>
      <c r="C71" s="10" t="s">
        <v>11</v>
      </c>
      <c r="D71" s="6"/>
      <c r="E71" s="6"/>
      <c r="F71" s="6"/>
      <c r="G71" s="6"/>
      <c r="H71" s="6"/>
      <c r="I71" s="6"/>
      <c r="J71" s="6"/>
      <c r="K71" s="6"/>
    </row>
    <row r="72" spans="1:11" ht="15" thickBot="1" x14ac:dyDescent="0.4">
      <c r="A72" s="6"/>
      <c r="B72" s="6"/>
      <c r="C72" s="11" t="s">
        <v>8</v>
      </c>
      <c r="D72" s="6"/>
      <c r="E72" s="6"/>
      <c r="F72" s="6"/>
      <c r="G72" s="6"/>
      <c r="H72" s="6"/>
      <c r="I72" s="6"/>
      <c r="J72" s="6"/>
      <c r="K72" s="6"/>
    </row>
    <row r="73" spans="1:11" ht="15" thickBot="1" x14ac:dyDescent="0.4">
      <c r="A73" s="6"/>
      <c r="B73" s="6"/>
      <c r="C73" s="6"/>
      <c r="D73" s="21">
        <f t="shared" ref="D73:J73" si="7">D65*0.7</f>
        <v>0.46956000000000003</v>
      </c>
      <c r="E73" s="22">
        <f t="shared" si="7"/>
        <v>0.56699999999999995</v>
      </c>
      <c r="F73" s="22">
        <f t="shared" si="7"/>
        <v>0.59737999999999991</v>
      </c>
      <c r="G73" s="22">
        <f t="shared" si="7"/>
        <v>0.71833999999999998</v>
      </c>
      <c r="H73" s="22">
        <f t="shared" si="7"/>
        <v>1.1746000000000001</v>
      </c>
      <c r="I73" s="22">
        <f t="shared" si="7"/>
        <v>2.1909999999999998</v>
      </c>
      <c r="J73" s="23">
        <f t="shared" si="7"/>
        <v>8.9018999999999977</v>
      </c>
      <c r="K73" s="6"/>
    </row>
    <row r="74" spans="1:11" x14ac:dyDescent="0.3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ht="15" customHeight="1" x14ac:dyDescent="0.35">
      <c r="K75" s="6"/>
    </row>
    <row r="76" spans="1:11" ht="15" hidden="1" customHeight="1" x14ac:dyDescent="0.35">
      <c r="A76"/>
      <c r="K76" s="5"/>
    </row>
    <row r="77" spans="1:11" ht="15" hidden="1" customHeight="1" x14ac:dyDescent="0.35">
      <c r="A77"/>
      <c r="K77" s="5"/>
    </row>
    <row r="78" spans="1:11" ht="15" hidden="1" customHeight="1" x14ac:dyDescent="0.35">
      <c r="A78"/>
      <c r="K78" s="5"/>
    </row>
    <row r="79" spans="1:11" ht="15" hidden="1" customHeight="1" x14ac:dyDescent="0.35">
      <c r="A79"/>
      <c r="K79" s="5"/>
    </row>
    <row r="80" spans="1:11" ht="15" hidden="1" customHeight="1" x14ac:dyDescent="0.35">
      <c r="A80"/>
      <c r="K80" s="5"/>
    </row>
    <row r="81" spans="1:11" ht="15" hidden="1" customHeight="1" x14ac:dyDescent="0.35">
      <c r="A81"/>
      <c r="K81" s="5"/>
    </row>
    <row r="82" spans="1:11" ht="15" hidden="1" customHeight="1" x14ac:dyDescent="0.35">
      <c r="A82"/>
      <c r="K82" s="5"/>
    </row>
    <row r="83" spans="1:11" ht="15" hidden="1" customHeight="1" x14ac:dyDescent="0.35">
      <c r="A83"/>
      <c r="K83" s="5"/>
    </row>
    <row r="84" spans="1:11" ht="15" hidden="1" customHeight="1" x14ac:dyDescent="0.35">
      <c r="A84"/>
      <c r="K84" s="5"/>
    </row>
    <row r="85" spans="1:11" ht="15" hidden="1" customHeight="1" x14ac:dyDescent="0.35">
      <c r="A85"/>
      <c r="K85" s="5"/>
    </row>
    <row r="86" spans="1:11" ht="15" hidden="1" customHeight="1" x14ac:dyDescent="0.35">
      <c r="A86"/>
    </row>
    <row r="87" spans="1:11" ht="15" hidden="1" customHeight="1" x14ac:dyDescent="0.35">
      <c r="A87"/>
    </row>
    <row r="88" spans="1:11" ht="15" hidden="1" customHeight="1" x14ac:dyDescent="0.35">
      <c r="A88"/>
    </row>
    <row r="89" spans="1:11" ht="15" hidden="1" customHeight="1" x14ac:dyDescent="0.35">
      <c r="A89"/>
    </row>
    <row r="90" spans="1:11" ht="15" hidden="1" customHeight="1" x14ac:dyDescent="0.35">
      <c r="A90"/>
    </row>
    <row r="91" spans="1:11" ht="15" hidden="1" customHeight="1" x14ac:dyDescent="0.35">
      <c r="A91"/>
    </row>
    <row r="92" spans="1:11" ht="15" hidden="1" customHeight="1" x14ac:dyDescent="0.35">
      <c r="A92"/>
    </row>
    <row r="93" spans="1:11" ht="15" hidden="1" customHeight="1" x14ac:dyDescent="0.35">
      <c r="A93"/>
    </row>
    <row r="94" spans="1:11" ht="15" hidden="1" customHeight="1" x14ac:dyDescent="0.35">
      <c r="A94"/>
    </row>
    <row r="95" spans="1:11" ht="15" hidden="1" customHeight="1" x14ac:dyDescent="0.35">
      <c r="A95"/>
    </row>
    <row r="96" spans="1:11" ht="15" hidden="1" customHeight="1" x14ac:dyDescent="0.35">
      <c r="A96"/>
    </row>
    <row r="97" spans="1:1" ht="15" hidden="1" customHeight="1" x14ac:dyDescent="0.35">
      <c r="A97"/>
    </row>
    <row r="98" spans="1:1" ht="15" hidden="1" customHeight="1" x14ac:dyDescent="0.35">
      <c r="A98"/>
    </row>
    <row r="99" spans="1:1" ht="15" hidden="1" customHeight="1" x14ac:dyDescent="0.35">
      <c r="A99"/>
    </row>
    <row r="100" spans="1:1" ht="15" hidden="1" customHeight="1" x14ac:dyDescent="0.35">
      <c r="A100"/>
    </row>
    <row r="101" spans="1:1" ht="15" hidden="1" customHeight="1" x14ac:dyDescent="0.35">
      <c r="A101"/>
    </row>
    <row r="102" spans="1:1" ht="15" hidden="1" customHeight="1" x14ac:dyDescent="0.35">
      <c r="A102"/>
    </row>
    <row r="103" spans="1:1" ht="15" hidden="1" customHeight="1" x14ac:dyDescent="0.35">
      <c r="A103"/>
    </row>
    <row r="104" spans="1:1" ht="15" hidden="1" customHeight="1" x14ac:dyDescent="0.35">
      <c r="A104"/>
    </row>
    <row r="105" spans="1:1" ht="15" hidden="1" customHeight="1" x14ac:dyDescent="0.35">
      <c r="A105"/>
    </row>
    <row r="106" spans="1:1" ht="15" hidden="1" customHeight="1" x14ac:dyDescent="0.35">
      <c r="A106"/>
    </row>
    <row r="107" spans="1:1" ht="15" hidden="1" customHeight="1" x14ac:dyDescent="0.35">
      <c r="A107"/>
    </row>
    <row r="108" spans="1:1" ht="15" hidden="1" customHeight="1" x14ac:dyDescent="0.35">
      <c r="A108"/>
    </row>
    <row r="109" spans="1:1" ht="15" hidden="1" customHeight="1" x14ac:dyDescent="0.35">
      <c r="A109"/>
    </row>
    <row r="110" spans="1:1" ht="15" hidden="1" customHeight="1" x14ac:dyDescent="0.35">
      <c r="A110"/>
    </row>
    <row r="111" spans="1:1" ht="15" hidden="1" customHeight="1" x14ac:dyDescent="0.35">
      <c r="A111"/>
    </row>
    <row r="112" spans="1:1" ht="15" hidden="1" customHeight="1" x14ac:dyDescent="0.35">
      <c r="A112"/>
    </row>
    <row r="113" spans="1:1" ht="15" hidden="1" customHeight="1" x14ac:dyDescent="0.35">
      <c r="A113"/>
    </row>
    <row r="114" spans="1:1" ht="15" hidden="1" customHeight="1" x14ac:dyDescent="0.35">
      <c r="A114"/>
    </row>
    <row r="115" spans="1:1" ht="15" hidden="1" customHeight="1" x14ac:dyDescent="0.35">
      <c r="A115"/>
    </row>
    <row r="116" spans="1:1" ht="15" hidden="1" customHeight="1" x14ac:dyDescent="0.35">
      <c r="A116"/>
    </row>
    <row r="117" spans="1:1" ht="15" hidden="1" customHeight="1" x14ac:dyDescent="0.35">
      <c r="A117"/>
    </row>
    <row r="118" spans="1:1" ht="15" hidden="1" customHeight="1" x14ac:dyDescent="0.35">
      <c r="A118"/>
    </row>
    <row r="119" spans="1:1" ht="15" hidden="1" customHeight="1" x14ac:dyDescent="0.35">
      <c r="A119"/>
    </row>
    <row r="120" spans="1:1" ht="15" hidden="1" customHeight="1" x14ac:dyDescent="0.35">
      <c r="A120"/>
    </row>
    <row r="121" spans="1:1" ht="15" hidden="1" customHeight="1" x14ac:dyDescent="0.35">
      <c r="A121"/>
    </row>
    <row r="122" spans="1:1" ht="15" hidden="1" customHeight="1" x14ac:dyDescent="0.35">
      <c r="A122"/>
    </row>
    <row r="123" spans="1:1" ht="15" hidden="1" customHeight="1" x14ac:dyDescent="0.35">
      <c r="A123"/>
    </row>
    <row r="124" spans="1:1" ht="15" hidden="1" customHeight="1" x14ac:dyDescent="0.35">
      <c r="A124"/>
    </row>
    <row r="125" spans="1:1" ht="15" hidden="1" customHeight="1" x14ac:dyDescent="0.35">
      <c r="A125"/>
    </row>
    <row r="126" spans="1:1" ht="15" hidden="1" customHeight="1" x14ac:dyDescent="0.35">
      <c r="A126"/>
    </row>
    <row r="127" spans="1:1" ht="15" hidden="1" customHeight="1" x14ac:dyDescent="0.35">
      <c r="A127"/>
    </row>
    <row r="128" spans="1:1" ht="15" hidden="1" customHeight="1" x14ac:dyDescent="0.35">
      <c r="A128"/>
    </row>
    <row r="129" spans="1:1" ht="15" hidden="1" customHeight="1" x14ac:dyDescent="0.35">
      <c r="A129"/>
    </row>
    <row r="130" spans="1:1" ht="15" hidden="1" customHeight="1" x14ac:dyDescent="0.35">
      <c r="A130"/>
    </row>
    <row r="131" spans="1:1" ht="15" hidden="1" customHeight="1" x14ac:dyDescent="0.35">
      <c r="A131"/>
    </row>
    <row r="132" spans="1:1" ht="15" hidden="1" customHeight="1" x14ac:dyDescent="0.35">
      <c r="A132"/>
    </row>
    <row r="133" spans="1:1" ht="15" hidden="1" customHeight="1" x14ac:dyDescent="0.35">
      <c r="A133"/>
    </row>
    <row r="134" spans="1:1" ht="15" hidden="1" customHeight="1" x14ac:dyDescent="0.35">
      <c r="A134"/>
    </row>
    <row r="135" spans="1:1" ht="15" hidden="1" customHeight="1" x14ac:dyDescent="0.35">
      <c r="A135"/>
    </row>
    <row r="136" spans="1:1" ht="15" hidden="1" customHeight="1" x14ac:dyDescent="0.35">
      <c r="A136"/>
    </row>
    <row r="137" spans="1:1" ht="15" hidden="1" customHeight="1" x14ac:dyDescent="0.35">
      <c r="A137"/>
    </row>
    <row r="138" spans="1:1" ht="15" hidden="1" customHeight="1" x14ac:dyDescent="0.35">
      <c r="A138"/>
    </row>
    <row r="139" spans="1:1" ht="15" hidden="1" customHeight="1" x14ac:dyDescent="0.35">
      <c r="A139"/>
    </row>
    <row r="140" spans="1:1" ht="15" hidden="1" customHeight="1" x14ac:dyDescent="0.35">
      <c r="A140"/>
    </row>
    <row r="141" spans="1:1" ht="15" hidden="1" customHeight="1" x14ac:dyDescent="0.35">
      <c r="A141"/>
    </row>
    <row r="142" spans="1:1" ht="15" hidden="1" customHeight="1" x14ac:dyDescent="0.35">
      <c r="A142"/>
    </row>
    <row r="143" spans="1:1" ht="15" hidden="1" customHeight="1" x14ac:dyDescent="0.35">
      <c r="A143"/>
    </row>
    <row r="144" spans="1:1" ht="15" hidden="1" customHeight="1" x14ac:dyDescent="0.35">
      <c r="A144"/>
    </row>
    <row r="145" spans="1:1" ht="15" hidden="1" customHeight="1" x14ac:dyDescent="0.35">
      <c r="A145"/>
    </row>
    <row r="146" spans="1:1" ht="15" hidden="1" customHeight="1" x14ac:dyDescent="0.35">
      <c r="A146"/>
    </row>
    <row r="147" spans="1:1" ht="15" hidden="1" customHeight="1" x14ac:dyDescent="0.35">
      <c r="A147"/>
    </row>
    <row r="148" spans="1:1" ht="15" hidden="1" customHeight="1" x14ac:dyDescent="0.35">
      <c r="A148"/>
    </row>
    <row r="149" spans="1:1" ht="15" hidden="1" customHeight="1" x14ac:dyDescent="0.35">
      <c r="A149"/>
    </row>
    <row r="150" spans="1:1" ht="15" hidden="1" customHeight="1" x14ac:dyDescent="0.35">
      <c r="A150"/>
    </row>
    <row r="151" spans="1:1" ht="15" hidden="1" customHeight="1" x14ac:dyDescent="0.35">
      <c r="A151"/>
    </row>
    <row r="152" spans="1:1" ht="15" hidden="1" customHeight="1" x14ac:dyDescent="0.35">
      <c r="A152"/>
    </row>
    <row r="153" spans="1:1" ht="15" hidden="1" customHeight="1" x14ac:dyDescent="0.35">
      <c r="A153"/>
    </row>
    <row r="154" spans="1:1" ht="15" hidden="1" customHeight="1" x14ac:dyDescent="0.35">
      <c r="A154"/>
    </row>
    <row r="155" spans="1:1" ht="15" hidden="1" customHeight="1" x14ac:dyDescent="0.35">
      <c r="A155"/>
    </row>
    <row r="156" spans="1:1" ht="15" hidden="1" customHeight="1" x14ac:dyDescent="0.35">
      <c r="A156"/>
    </row>
    <row r="157" spans="1:1" ht="15" hidden="1" customHeight="1" x14ac:dyDescent="0.35">
      <c r="A157"/>
    </row>
    <row r="158" spans="1:1" ht="15" hidden="1" customHeight="1" x14ac:dyDescent="0.35">
      <c r="A158"/>
    </row>
    <row r="159" spans="1:1" ht="15" hidden="1" customHeight="1" x14ac:dyDescent="0.35">
      <c r="A159"/>
    </row>
    <row r="160" spans="1:1" ht="15" hidden="1" customHeight="1" x14ac:dyDescent="0.35">
      <c r="A160"/>
    </row>
    <row r="161" spans="1:1" ht="15" hidden="1" customHeight="1" x14ac:dyDescent="0.35">
      <c r="A161"/>
    </row>
    <row r="162" spans="1:1" ht="15" hidden="1" customHeight="1" x14ac:dyDescent="0.35">
      <c r="A162"/>
    </row>
    <row r="163" spans="1:1" ht="15" hidden="1" customHeight="1" x14ac:dyDescent="0.35">
      <c r="A163"/>
    </row>
    <row r="164" spans="1:1" ht="15" hidden="1" customHeight="1" x14ac:dyDescent="0.35">
      <c r="A164"/>
    </row>
    <row r="165" spans="1:1" ht="15" hidden="1" customHeight="1" x14ac:dyDescent="0.35">
      <c r="A165"/>
    </row>
    <row r="166" spans="1:1" ht="15" hidden="1" customHeight="1" x14ac:dyDescent="0.35">
      <c r="A166"/>
    </row>
    <row r="167" spans="1:1" ht="15" hidden="1" customHeight="1" x14ac:dyDescent="0.35">
      <c r="A167"/>
    </row>
    <row r="168" spans="1:1" ht="15" hidden="1" customHeight="1" x14ac:dyDescent="0.35">
      <c r="A168"/>
    </row>
    <row r="169" spans="1:1" ht="15" hidden="1" customHeight="1" x14ac:dyDescent="0.35">
      <c r="A169"/>
    </row>
    <row r="170" spans="1:1" ht="15" hidden="1" customHeight="1" x14ac:dyDescent="0.35">
      <c r="A170"/>
    </row>
    <row r="171" spans="1:1" ht="15" hidden="1" customHeight="1" x14ac:dyDescent="0.35">
      <c r="A171"/>
    </row>
    <row r="172" spans="1:1" ht="15" hidden="1" customHeight="1" x14ac:dyDescent="0.35">
      <c r="A172"/>
    </row>
    <row r="173" spans="1:1" ht="15" hidden="1" customHeight="1" x14ac:dyDescent="0.35">
      <c r="A173"/>
    </row>
    <row r="174" spans="1:1" ht="15" hidden="1" customHeight="1" x14ac:dyDescent="0.35">
      <c r="A174"/>
    </row>
    <row r="175" spans="1:1" ht="15" hidden="1" customHeight="1" x14ac:dyDescent="0.35">
      <c r="A175"/>
    </row>
    <row r="176" spans="1:1" ht="15" hidden="1" customHeight="1" x14ac:dyDescent="0.35">
      <c r="A176"/>
    </row>
    <row r="177" spans="1:1" ht="15" hidden="1" customHeight="1" x14ac:dyDescent="0.35">
      <c r="A177"/>
    </row>
    <row r="178" spans="1:1" ht="15" hidden="1" customHeight="1" x14ac:dyDescent="0.35">
      <c r="A178"/>
    </row>
    <row r="179" spans="1:1" ht="15" hidden="1" customHeight="1" x14ac:dyDescent="0.35">
      <c r="A179"/>
    </row>
    <row r="180" spans="1:1" ht="15" hidden="1" customHeight="1" x14ac:dyDescent="0.35">
      <c r="A180"/>
    </row>
    <row r="181" spans="1:1" ht="15" hidden="1" customHeight="1" x14ac:dyDescent="0.35">
      <c r="A181"/>
    </row>
    <row r="182" spans="1:1" ht="15" hidden="1" customHeight="1" x14ac:dyDescent="0.35">
      <c r="A182"/>
    </row>
    <row r="183" spans="1:1" ht="15" hidden="1" customHeight="1" x14ac:dyDescent="0.35">
      <c r="A183"/>
    </row>
    <row r="184" spans="1:1" ht="15" hidden="1" customHeight="1" x14ac:dyDescent="0.35">
      <c r="A184"/>
    </row>
    <row r="185" spans="1:1" ht="15" hidden="1" customHeight="1" x14ac:dyDescent="0.35">
      <c r="A185"/>
    </row>
    <row r="186" spans="1:1" ht="15" hidden="1" customHeight="1" x14ac:dyDescent="0.35">
      <c r="A186"/>
    </row>
    <row r="187" spans="1:1" ht="15" hidden="1" customHeight="1" x14ac:dyDescent="0.35">
      <c r="A187"/>
    </row>
    <row r="188" spans="1:1" ht="15" hidden="1" customHeight="1" x14ac:dyDescent="0.35">
      <c r="A188"/>
    </row>
    <row r="189" spans="1:1" ht="15" hidden="1" customHeight="1" x14ac:dyDescent="0.35">
      <c r="A189"/>
    </row>
    <row r="190" spans="1:1" ht="15" hidden="1" customHeight="1" x14ac:dyDescent="0.35">
      <c r="A190"/>
    </row>
    <row r="191" spans="1:1" ht="15" hidden="1" customHeight="1" x14ac:dyDescent="0.35">
      <c r="A191"/>
    </row>
    <row r="192" spans="1:1" ht="15" hidden="1" customHeight="1" x14ac:dyDescent="0.35">
      <c r="A192"/>
    </row>
    <row r="193" spans="1:1" ht="15" hidden="1" customHeight="1" x14ac:dyDescent="0.35">
      <c r="A193"/>
    </row>
    <row r="194" spans="1:1" ht="15" hidden="1" customHeight="1" x14ac:dyDescent="0.35">
      <c r="A194"/>
    </row>
    <row r="195" spans="1:1" ht="15" hidden="1" customHeight="1" x14ac:dyDescent="0.35">
      <c r="A195"/>
    </row>
    <row r="196" spans="1:1" ht="15" hidden="1" customHeight="1" x14ac:dyDescent="0.35">
      <c r="A196"/>
    </row>
    <row r="197" spans="1:1" ht="15" hidden="1" customHeight="1" x14ac:dyDescent="0.35">
      <c r="A197"/>
    </row>
    <row r="198" spans="1:1" ht="15" hidden="1" customHeight="1" x14ac:dyDescent="0.35">
      <c r="A198"/>
    </row>
    <row r="199" spans="1:1" ht="15" hidden="1" customHeight="1" x14ac:dyDescent="0.35">
      <c r="A199"/>
    </row>
    <row r="200" spans="1:1" ht="15" hidden="1" customHeight="1" x14ac:dyDescent="0.35">
      <c r="A200"/>
    </row>
    <row r="201" spans="1:1" ht="15" hidden="1" customHeight="1" x14ac:dyDescent="0.35">
      <c r="A201"/>
    </row>
    <row r="202" spans="1:1" ht="15" hidden="1" customHeight="1" x14ac:dyDescent="0.35">
      <c r="A202"/>
    </row>
    <row r="203" spans="1:1" ht="15" hidden="1" customHeight="1" x14ac:dyDescent="0.35">
      <c r="A203"/>
    </row>
    <row r="204" spans="1:1" ht="15" hidden="1" customHeight="1" x14ac:dyDescent="0.35">
      <c r="A204"/>
    </row>
    <row r="205" spans="1:1" ht="15" hidden="1" customHeight="1" x14ac:dyDescent="0.35">
      <c r="A205"/>
    </row>
    <row r="206" spans="1:1" ht="15" hidden="1" customHeight="1" x14ac:dyDescent="0.35">
      <c r="A206"/>
    </row>
    <row r="207" spans="1:1" ht="15" hidden="1" customHeight="1" x14ac:dyDescent="0.35">
      <c r="A207"/>
    </row>
    <row r="208" spans="1:1" ht="15" hidden="1" customHeight="1" x14ac:dyDescent="0.35">
      <c r="A208"/>
    </row>
    <row r="209" spans="1:1" ht="15" hidden="1" customHeight="1" x14ac:dyDescent="0.35">
      <c r="A209"/>
    </row>
    <row r="210" spans="1:1" ht="15" hidden="1" customHeight="1" x14ac:dyDescent="0.35">
      <c r="A210"/>
    </row>
    <row r="211" spans="1:1" ht="15" hidden="1" customHeight="1" x14ac:dyDescent="0.35">
      <c r="A211"/>
    </row>
    <row r="212" spans="1:1" ht="15" hidden="1" customHeight="1" x14ac:dyDescent="0.35">
      <c r="A212"/>
    </row>
    <row r="213" spans="1:1" ht="15" hidden="1" customHeight="1" x14ac:dyDescent="0.35">
      <c r="A213"/>
    </row>
    <row r="214" spans="1:1" ht="15" hidden="1" customHeight="1" x14ac:dyDescent="0.35">
      <c r="A214"/>
    </row>
    <row r="215" spans="1:1" ht="15" hidden="1" customHeight="1" x14ac:dyDescent="0.35">
      <c r="A215"/>
    </row>
    <row r="216" spans="1:1" ht="15" hidden="1" customHeight="1" x14ac:dyDescent="0.35">
      <c r="A216"/>
    </row>
    <row r="217" spans="1:1" ht="15" hidden="1" customHeight="1" x14ac:dyDescent="0.35">
      <c r="A217"/>
    </row>
    <row r="218" spans="1:1" ht="15" hidden="1" customHeight="1" x14ac:dyDescent="0.35">
      <c r="A218"/>
    </row>
    <row r="219" spans="1:1" ht="15" hidden="1" customHeight="1" x14ac:dyDescent="0.35">
      <c r="A219"/>
    </row>
    <row r="220" spans="1:1" ht="15" hidden="1" customHeight="1" x14ac:dyDescent="0.35">
      <c r="A220"/>
    </row>
    <row r="221" spans="1:1" ht="15" hidden="1" customHeight="1" x14ac:dyDescent="0.35">
      <c r="A221"/>
    </row>
    <row r="222" spans="1:1" ht="15" hidden="1" customHeight="1" x14ac:dyDescent="0.35">
      <c r="A222"/>
    </row>
    <row r="223" spans="1:1" ht="15" hidden="1" customHeight="1" x14ac:dyDescent="0.35">
      <c r="A223"/>
    </row>
    <row r="224" spans="1:1" ht="15" hidden="1" customHeight="1" x14ac:dyDescent="0.35">
      <c r="A224"/>
    </row>
    <row r="225" spans="1:1" ht="15" hidden="1" customHeight="1" x14ac:dyDescent="0.35">
      <c r="A225"/>
    </row>
    <row r="226" spans="1:1" ht="15" hidden="1" customHeight="1" x14ac:dyDescent="0.35">
      <c r="A226"/>
    </row>
    <row r="227" spans="1:1" ht="15" hidden="1" customHeight="1" x14ac:dyDescent="0.35">
      <c r="A227"/>
    </row>
    <row r="228" spans="1:1" ht="15" hidden="1" customHeight="1" x14ac:dyDescent="0.35">
      <c r="A228"/>
    </row>
    <row r="229" spans="1:1" ht="15" hidden="1" customHeight="1" x14ac:dyDescent="0.35">
      <c r="A229"/>
    </row>
    <row r="230" spans="1:1" ht="15" hidden="1" customHeight="1" x14ac:dyDescent="0.35">
      <c r="A230"/>
    </row>
    <row r="231" spans="1:1" ht="15" hidden="1" customHeight="1" x14ac:dyDescent="0.35">
      <c r="A231"/>
    </row>
    <row r="232" spans="1:1" ht="15" hidden="1" customHeight="1" x14ac:dyDescent="0.35">
      <c r="A232"/>
    </row>
    <row r="233" spans="1:1" ht="15" hidden="1" customHeight="1" x14ac:dyDescent="0.35">
      <c r="A233"/>
    </row>
    <row r="234" spans="1:1" ht="15" hidden="1" customHeight="1" x14ac:dyDescent="0.35">
      <c r="A234"/>
    </row>
    <row r="235" spans="1:1" ht="15" hidden="1" customHeight="1" x14ac:dyDescent="0.35">
      <c r="A235"/>
    </row>
    <row r="236" spans="1:1" ht="15" hidden="1" customHeight="1" x14ac:dyDescent="0.35">
      <c r="A236"/>
    </row>
    <row r="237" spans="1:1" ht="15" hidden="1" customHeight="1" x14ac:dyDescent="0.35">
      <c r="A237"/>
    </row>
    <row r="238" spans="1:1" ht="15" hidden="1" customHeight="1" x14ac:dyDescent="0.35">
      <c r="A238"/>
    </row>
    <row r="239" spans="1:1" ht="15" hidden="1" customHeight="1" x14ac:dyDescent="0.35">
      <c r="A239"/>
    </row>
    <row r="240" spans="1:1" ht="15" hidden="1" customHeight="1" x14ac:dyDescent="0.35">
      <c r="A240"/>
    </row>
    <row r="241" spans="1:1" ht="15" hidden="1" customHeight="1" x14ac:dyDescent="0.35">
      <c r="A241"/>
    </row>
    <row r="242" spans="1:1" ht="15" hidden="1" customHeight="1" x14ac:dyDescent="0.35">
      <c r="A242"/>
    </row>
    <row r="243" spans="1:1" ht="15" hidden="1" customHeight="1" x14ac:dyDescent="0.35">
      <c r="A243"/>
    </row>
    <row r="244" spans="1:1" ht="15" hidden="1" customHeight="1" x14ac:dyDescent="0.35">
      <c r="A244"/>
    </row>
    <row r="245" spans="1:1" ht="15" hidden="1" customHeight="1" x14ac:dyDescent="0.35">
      <c r="A245"/>
    </row>
    <row r="246" spans="1:1" ht="15" hidden="1" customHeight="1" x14ac:dyDescent="0.35">
      <c r="A246"/>
    </row>
    <row r="247" spans="1:1" ht="15" hidden="1" customHeight="1" x14ac:dyDescent="0.35">
      <c r="A247"/>
    </row>
    <row r="248" spans="1:1" ht="15" hidden="1" customHeight="1" x14ac:dyDescent="0.35">
      <c r="A248"/>
    </row>
    <row r="249" spans="1:1" ht="15" hidden="1" customHeight="1" x14ac:dyDescent="0.35">
      <c r="A249"/>
    </row>
    <row r="250" spans="1:1" ht="15" hidden="1" customHeight="1" x14ac:dyDescent="0.35">
      <c r="A250"/>
    </row>
    <row r="251" spans="1:1" ht="15" hidden="1" customHeight="1" x14ac:dyDescent="0.35">
      <c r="A251"/>
    </row>
    <row r="252" spans="1:1" ht="15" hidden="1" customHeight="1" x14ac:dyDescent="0.35">
      <c r="A252"/>
    </row>
    <row r="253" spans="1:1" ht="15" hidden="1" customHeight="1" x14ac:dyDescent="0.35">
      <c r="A253"/>
    </row>
    <row r="254" spans="1:1" ht="15" hidden="1" customHeight="1" x14ac:dyDescent="0.35">
      <c r="A254"/>
    </row>
    <row r="255" spans="1:1" ht="15" hidden="1" customHeight="1" x14ac:dyDescent="0.35">
      <c r="A255"/>
    </row>
    <row r="256" spans="1:1" ht="15" hidden="1" customHeight="1" x14ac:dyDescent="0.35">
      <c r="A256"/>
    </row>
    <row r="257" spans="1:1" ht="15" hidden="1" customHeight="1" x14ac:dyDescent="0.35">
      <c r="A257"/>
    </row>
    <row r="258" spans="1:1" ht="15" hidden="1" customHeight="1" x14ac:dyDescent="0.35">
      <c r="A258"/>
    </row>
    <row r="259" spans="1:1" ht="15" hidden="1" customHeight="1" x14ac:dyDescent="0.35">
      <c r="A259"/>
    </row>
    <row r="260" spans="1:1" ht="15" hidden="1" customHeight="1" x14ac:dyDescent="0.35">
      <c r="A260"/>
    </row>
    <row r="261" spans="1:1" ht="15" hidden="1" customHeight="1" x14ac:dyDescent="0.35">
      <c r="A261"/>
    </row>
    <row r="262" spans="1:1" ht="15" hidden="1" customHeight="1" x14ac:dyDescent="0.35">
      <c r="A262"/>
    </row>
    <row r="263" spans="1:1" ht="15" hidden="1" customHeight="1" x14ac:dyDescent="0.35">
      <c r="A263"/>
    </row>
    <row r="264" spans="1:1" ht="15" hidden="1" customHeight="1" x14ac:dyDescent="0.35">
      <c r="A264"/>
    </row>
    <row r="265" spans="1:1" ht="15" hidden="1" customHeight="1" x14ac:dyDescent="0.35">
      <c r="A265"/>
    </row>
    <row r="266" spans="1:1" ht="15" hidden="1" customHeight="1" x14ac:dyDescent="0.35">
      <c r="A266"/>
    </row>
    <row r="267" spans="1:1" ht="15" hidden="1" customHeight="1" x14ac:dyDescent="0.35">
      <c r="A267"/>
    </row>
    <row r="268" spans="1:1" ht="15" hidden="1" customHeight="1" x14ac:dyDescent="0.35">
      <c r="A268"/>
    </row>
    <row r="269" spans="1:1" ht="15" hidden="1" customHeight="1" x14ac:dyDescent="0.35">
      <c r="A269"/>
    </row>
    <row r="270" spans="1:1" ht="15" hidden="1" customHeight="1" x14ac:dyDescent="0.35">
      <c r="A270"/>
    </row>
    <row r="271" spans="1:1" ht="15" hidden="1" customHeight="1" x14ac:dyDescent="0.35">
      <c r="A271"/>
    </row>
    <row r="272" spans="1:1" ht="15" hidden="1" customHeight="1" x14ac:dyDescent="0.35">
      <c r="A272"/>
    </row>
    <row r="273" spans="1:1" ht="15" hidden="1" customHeight="1" x14ac:dyDescent="0.35">
      <c r="A273"/>
    </row>
    <row r="274" spans="1:1" ht="15" hidden="1" customHeight="1" x14ac:dyDescent="0.35">
      <c r="A274"/>
    </row>
    <row r="275" spans="1:1" ht="15" hidden="1" customHeight="1" x14ac:dyDescent="0.35">
      <c r="A275"/>
    </row>
    <row r="276" spans="1:1" ht="15" hidden="1" customHeight="1" x14ac:dyDescent="0.35">
      <c r="A276"/>
    </row>
    <row r="277" spans="1:1" ht="15" hidden="1" customHeight="1" x14ac:dyDescent="0.35">
      <c r="A277"/>
    </row>
    <row r="278" spans="1:1" ht="15" hidden="1" customHeight="1" x14ac:dyDescent="0.35">
      <c r="A278"/>
    </row>
    <row r="279" spans="1:1" ht="15" hidden="1" customHeight="1" x14ac:dyDescent="0.35">
      <c r="A279"/>
    </row>
    <row r="280" spans="1:1" ht="15" hidden="1" customHeight="1" x14ac:dyDescent="0.35">
      <c r="A280"/>
    </row>
    <row r="281" spans="1:1" ht="15" hidden="1" customHeight="1" x14ac:dyDescent="0.35">
      <c r="A281"/>
    </row>
    <row r="282" spans="1:1" ht="15" hidden="1" customHeight="1" x14ac:dyDescent="0.35">
      <c r="A282"/>
    </row>
    <row r="283" spans="1:1" ht="15" hidden="1" customHeight="1" x14ac:dyDescent="0.35">
      <c r="A283"/>
    </row>
  </sheetData>
  <mergeCells count="1">
    <mergeCell ref="B3:J3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E620E-46B3-4386-97AA-8E4DDFCAEECB}">
  <sheetPr>
    <tabColor theme="0"/>
  </sheetPr>
  <dimension ref="A1:AZ283"/>
  <sheetViews>
    <sheetView topLeftCell="A15" zoomScale="90" zoomScaleNormal="90" workbookViewId="0"/>
  </sheetViews>
  <sheetFormatPr defaultColWidth="0" defaultRowHeight="14.5" customHeight="1" zeroHeight="1" x14ac:dyDescent="0.35"/>
  <cols>
    <col min="1" max="1" width="9.1796875" style="24" customWidth="1"/>
    <col min="2" max="2" width="13.1796875" customWidth="1"/>
    <col min="3" max="10" width="9.1796875" customWidth="1"/>
    <col min="11" max="11" width="19.54296875" customWidth="1"/>
    <col min="12" max="52" width="0" hidden="1" customWidth="1"/>
    <col min="53" max="16384" width="9.1796875" hidden="1"/>
  </cols>
  <sheetData>
    <row r="1" spans="1:11" ht="15" customHeight="1" x14ac:dyDescent="0.3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5" customHeight="1" x14ac:dyDescent="0.3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" customHeight="1" x14ac:dyDescent="0.35">
      <c r="A3" s="6"/>
      <c r="B3" s="62" t="s">
        <v>61</v>
      </c>
      <c r="C3" s="62"/>
      <c r="D3" s="62"/>
      <c r="E3" s="62"/>
      <c r="F3" s="62"/>
      <c r="G3" s="62"/>
      <c r="H3" s="62"/>
      <c r="I3" s="62"/>
      <c r="J3" s="62"/>
      <c r="K3" s="6"/>
    </row>
    <row r="4" spans="1:11" ht="15" customHeight="1" x14ac:dyDescent="0.35">
      <c r="A4" s="6"/>
      <c r="B4" s="25" t="s">
        <v>16</v>
      </c>
      <c r="C4" s="6"/>
      <c r="D4" s="6"/>
      <c r="E4" s="6"/>
      <c r="F4" s="6"/>
      <c r="G4" s="6"/>
      <c r="H4" s="6"/>
      <c r="I4" s="6"/>
      <c r="J4" s="6"/>
      <c r="K4" s="6"/>
    </row>
    <row r="5" spans="1:11" ht="15" customHeight="1" x14ac:dyDescent="0.35">
      <c r="A5" s="6"/>
      <c r="B5" s="25"/>
      <c r="C5" s="6"/>
      <c r="D5" s="6"/>
      <c r="E5" s="6"/>
      <c r="F5" s="6"/>
      <c r="G5" s="6"/>
      <c r="H5" s="6"/>
      <c r="I5" s="6"/>
      <c r="J5" s="6"/>
      <c r="K5" s="6"/>
    </row>
    <row r="6" spans="1:11" ht="15" customHeight="1" x14ac:dyDescent="0.35">
      <c r="A6" s="6"/>
      <c r="B6" s="6"/>
      <c r="C6" s="6"/>
      <c r="D6" s="6"/>
      <c r="E6" s="38" t="s">
        <v>141</v>
      </c>
      <c r="F6" s="6"/>
      <c r="G6" s="6"/>
      <c r="H6" s="6"/>
      <c r="I6" s="6"/>
      <c r="J6" s="6"/>
      <c r="K6" s="6"/>
    </row>
    <row r="7" spans="1:11" ht="15" customHeight="1" x14ac:dyDescent="0.35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ht="15.5" x14ac:dyDescent="0.35">
      <c r="A8" s="6"/>
      <c r="B8" s="6"/>
      <c r="C8" s="7" t="s">
        <v>132</v>
      </c>
      <c r="D8" s="7"/>
      <c r="E8" s="6"/>
      <c r="F8" s="6"/>
      <c r="G8" s="6"/>
      <c r="H8" s="6"/>
      <c r="I8" s="6"/>
      <c r="J8" s="6"/>
      <c r="K8" s="6"/>
    </row>
    <row r="9" spans="1:11" x14ac:dyDescent="0.35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x14ac:dyDescent="0.35">
      <c r="A10" s="6"/>
      <c r="B10" s="6"/>
      <c r="C10" s="6"/>
      <c r="D10" s="6"/>
      <c r="E10" s="6"/>
      <c r="F10" s="6"/>
      <c r="G10" s="8" t="s">
        <v>0</v>
      </c>
      <c r="H10" s="6"/>
      <c r="I10" s="6"/>
      <c r="J10" s="6"/>
      <c r="K10" s="6"/>
    </row>
    <row r="11" spans="1:11" x14ac:dyDescent="0.35">
      <c r="A11" s="6"/>
      <c r="B11" s="6"/>
      <c r="C11" s="9" t="s">
        <v>13</v>
      </c>
      <c r="D11" s="1">
        <v>0</v>
      </c>
      <c r="E11" s="1">
        <v>1</v>
      </c>
      <c r="F11" s="1">
        <v>2</v>
      </c>
      <c r="G11" s="1">
        <v>3</v>
      </c>
      <c r="H11" s="1">
        <v>4</v>
      </c>
      <c r="I11" s="1">
        <v>5</v>
      </c>
      <c r="J11" s="1">
        <v>6</v>
      </c>
      <c r="K11" s="6"/>
    </row>
    <row r="12" spans="1:11" x14ac:dyDescent="0.35">
      <c r="A12" s="6"/>
      <c r="B12" s="6"/>
      <c r="C12" s="9" t="s">
        <v>15</v>
      </c>
      <c r="D12" s="4">
        <v>1</v>
      </c>
      <c r="E12" s="4">
        <v>2</v>
      </c>
      <c r="F12" s="4">
        <v>3</v>
      </c>
      <c r="G12" s="4">
        <v>4</v>
      </c>
      <c r="H12" s="4" t="s">
        <v>2</v>
      </c>
      <c r="I12" s="4" t="s">
        <v>3</v>
      </c>
      <c r="J12" s="4" t="s">
        <v>4</v>
      </c>
      <c r="K12" s="6"/>
    </row>
    <row r="13" spans="1:11" x14ac:dyDescent="0.35">
      <c r="A13" s="6"/>
      <c r="B13" s="9" t="s">
        <v>1</v>
      </c>
      <c r="C13" s="16">
        <v>1</v>
      </c>
      <c r="D13" s="2">
        <v>0.27999999999999997</v>
      </c>
      <c r="E13" s="2">
        <v>0.4</v>
      </c>
      <c r="F13" s="2">
        <v>0.62</v>
      </c>
      <c r="G13" s="2">
        <v>1.25</v>
      </c>
      <c r="H13" s="2">
        <v>2.3800000000000003</v>
      </c>
      <c r="I13" s="2">
        <v>5.0299999999999994</v>
      </c>
      <c r="J13" s="2">
        <v>11.700000000000001</v>
      </c>
      <c r="K13" s="6"/>
    </row>
    <row r="14" spans="1:11" x14ac:dyDescent="0.35">
      <c r="A14" s="6"/>
      <c r="B14" s="6"/>
      <c r="C14" s="17">
        <v>2</v>
      </c>
      <c r="D14" s="3">
        <v>0.28999999999999998</v>
      </c>
      <c r="E14" s="3">
        <v>0.41000000000000003</v>
      </c>
      <c r="F14" s="3">
        <v>0.63</v>
      </c>
      <c r="G14" s="3">
        <v>1.26</v>
      </c>
      <c r="H14" s="3">
        <v>2.39</v>
      </c>
      <c r="I14" s="3">
        <v>5.04</v>
      </c>
      <c r="J14" s="3">
        <v>9.51</v>
      </c>
      <c r="K14" s="6"/>
    </row>
    <row r="15" spans="1:11" x14ac:dyDescent="0.35">
      <c r="A15" s="6"/>
      <c r="B15" s="6"/>
      <c r="C15" s="17">
        <v>3</v>
      </c>
      <c r="D15" s="3">
        <v>0.31</v>
      </c>
      <c r="E15" s="3">
        <v>0.44</v>
      </c>
      <c r="F15" s="3">
        <v>0.65</v>
      </c>
      <c r="G15" s="3">
        <v>1.22</v>
      </c>
      <c r="H15" s="3">
        <v>2.36</v>
      </c>
      <c r="I15" s="3">
        <v>5.01</v>
      </c>
      <c r="J15" s="3">
        <v>7.8100000000000005</v>
      </c>
      <c r="K15" s="6"/>
    </row>
    <row r="16" spans="1:11" x14ac:dyDescent="0.35">
      <c r="A16" s="6"/>
      <c r="B16" s="6"/>
      <c r="C16" s="17">
        <v>4</v>
      </c>
      <c r="D16" s="3">
        <v>0.32</v>
      </c>
      <c r="E16" s="3">
        <v>0.47000000000000003</v>
      </c>
      <c r="F16" s="3">
        <v>0.67999999999999994</v>
      </c>
      <c r="G16" s="3">
        <v>1.25</v>
      </c>
      <c r="H16" s="3">
        <v>2.35</v>
      </c>
      <c r="I16" s="3">
        <v>5</v>
      </c>
      <c r="J16" s="3">
        <v>6.5</v>
      </c>
      <c r="K16" s="6"/>
    </row>
    <row r="17" spans="1:11" x14ac:dyDescent="0.35">
      <c r="A17" s="6"/>
      <c r="B17" s="6"/>
      <c r="C17" s="17">
        <v>5</v>
      </c>
      <c r="D17" s="3">
        <v>0.33</v>
      </c>
      <c r="E17" s="3">
        <v>0.49</v>
      </c>
      <c r="F17" s="3">
        <v>0.73</v>
      </c>
      <c r="G17" s="3">
        <v>1.28</v>
      </c>
      <c r="H17" s="3">
        <v>2.35</v>
      </c>
      <c r="I17" s="3">
        <v>5</v>
      </c>
      <c r="J17" s="3">
        <v>5.48</v>
      </c>
      <c r="K17" s="6"/>
    </row>
    <row r="18" spans="1:11" x14ac:dyDescent="0.35">
      <c r="A18" s="6"/>
      <c r="B18" s="6"/>
      <c r="C18" s="17">
        <v>6</v>
      </c>
      <c r="D18" s="3">
        <v>0.33999999999999997</v>
      </c>
      <c r="E18" s="3">
        <v>0.51</v>
      </c>
      <c r="F18" s="3">
        <v>0.76</v>
      </c>
      <c r="G18" s="3">
        <v>1.32</v>
      </c>
      <c r="H18" s="3">
        <v>2.34</v>
      </c>
      <c r="I18" s="3">
        <v>5</v>
      </c>
      <c r="J18" s="3">
        <v>5</v>
      </c>
      <c r="K18" s="6"/>
    </row>
    <row r="19" spans="1:11" x14ac:dyDescent="0.35">
      <c r="A19" s="6"/>
      <c r="B19" s="6"/>
      <c r="C19" s="17">
        <v>7</v>
      </c>
      <c r="D19" s="3">
        <v>0.35000000000000003</v>
      </c>
      <c r="E19" s="3">
        <v>0.52</v>
      </c>
      <c r="F19" s="3">
        <v>0.77</v>
      </c>
      <c r="G19" s="3">
        <v>1.34</v>
      </c>
      <c r="H19" s="3">
        <v>2.34</v>
      </c>
      <c r="I19" s="3">
        <v>4.99</v>
      </c>
      <c r="J19" s="3">
        <v>4.99</v>
      </c>
      <c r="K19" s="6"/>
    </row>
    <row r="20" spans="1:11" x14ac:dyDescent="0.35">
      <c r="A20" s="6"/>
      <c r="B20" s="6"/>
      <c r="C20" s="17">
        <v>8</v>
      </c>
      <c r="D20" s="3">
        <v>0.33999999999999997</v>
      </c>
      <c r="E20" s="3">
        <v>0.52</v>
      </c>
      <c r="F20" s="3">
        <v>0.76</v>
      </c>
      <c r="G20" s="3">
        <v>1.32</v>
      </c>
      <c r="H20" s="3">
        <v>2.33</v>
      </c>
      <c r="I20" s="3">
        <v>4.9799999999999995</v>
      </c>
      <c r="J20" s="3">
        <v>4.9799999999999995</v>
      </c>
      <c r="K20" s="6"/>
    </row>
    <row r="21" spans="1:11" x14ac:dyDescent="0.35">
      <c r="A21" s="6"/>
      <c r="B21" s="6"/>
      <c r="C21" s="17">
        <v>9</v>
      </c>
      <c r="D21" s="3">
        <v>0.33</v>
      </c>
      <c r="E21" s="3">
        <v>0.52</v>
      </c>
      <c r="F21" s="3">
        <v>0.76</v>
      </c>
      <c r="G21" s="3">
        <v>1.31</v>
      </c>
      <c r="H21" s="3">
        <v>2.3199999999999998</v>
      </c>
      <c r="I21" s="3">
        <v>4.9799999999999995</v>
      </c>
      <c r="J21" s="3">
        <v>4.9799999999999995</v>
      </c>
      <c r="K21" s="6"/>
    </row>
    <row r="22" spans="1:11" x14ac:dyDescent="0.35">
      <c r="A22" s="6"/>
      <c r="B22" s="6"/>
      <c r="C22" s="17">
        <v>10</v>
      </c>
      <c r="D22" s="3">
        <v>0.33</v>
      </c>
      <c r="E22" s="3">
        <v>0.53</v>
      </c>
      <c r="F22" s="3">
        <v>0.76</v>
      </c>
      <c r="G22" s="3">
        <v>1.3</v>
      </c>
      <c r="H22" s="3">
        <v>2.3199999999999998</v>
      </c>
      <c r="I22" s="3">
        <v>4.97</v>
      </c>
      <c r="J22" s="3">
        <v>4.97</v>
      </c>
      <c r="K22" s="6"/>
    </row>
    <row r="23" spans="1:11" x14ac:dyDescent="0.3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 x14ac:dyDescent="0.35">
      <c r="A24" s="6"/>
      <c r="B24" s="6"/>
      <c r="C24" s="9" t="s">
        <v>5</v>
      </c>
      <c r="D24" s="12">
        <f t="shared" ref="D24:J24" si="0">AVERAGE(D13:D22)</f>
        <v>0.32200000000000001</v>
      </c>
      <c r="E24" s="12">
        <f t="shared" si="0"/>
        <v>0.48099999999999998</v>
      </c>
      <c r="F24" s="12">
        <f t="shared" si="0"/>
        <v>0.71199999999999997</v>
      </c>
      <c r="G24" s="12">
        <f t="shared" si="0"/>
        <v>1.2850000000000001</v>
      </c>
      <c r="H24" s="12">
        <f t="shared" si="0"/>
        <v>2.3479999999999999</v>
      </c>
      <c r="I24" s="12">
        <f t="shared" si="0"/>
        <v>4.9999999999999991</v>
      </c>
      <c r="J24" s="12">
        <f t="shared" si="0"/>
        <v>6.5920000000000005</v>
      </c>
      <c r="K24" s="6"/>
    </row>
    <row r="25" spans="1:11" x14ac:dyDescent="0.3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x14ac:dyDescent="0.35">
      <c r="A26" s="6"/>
      <c r="B26" s="6"/>
      <c r="C26" s="9" t="s">
        <v>66</v>
      </c>
      <c r="D26" s="12">
        <v>2.25</v>
      </c>
      <c r="E26" s="12">
        <v>1.75</v>
      </c>
      <c r="F26" s="12">
        <v>1.45</v>
      </c>
      <c r="G26" s="12">
        <v>1.1000000000000001</v>
      </c>
      <c r="H26" s="12">
        <v>1</v>
      </c>
      <c r="I26" s="12">
        <v>1</v>
      </c>
      <c r="J26" s="12">
        <v>1</v>
      </c>
      <c r="K26" s="6"/>
    </row>
    <row r="27" spans="1:11" x14ac:dyDescent="0.3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1" ht="15" thickBot="1" x14ac:dyDescent="0.4">
      <c r="A28" s="6"/>
      <c r="B28" s="6"/>
      <c r="C28" s="10" t="s">
        <v>10</v>
      </c>
      <c r="D28" s="6"/>
      <c r="E28" s="6"/>
      <c r="F28" s="6"/>
      <c r="G28" s="6"/>
      <c r="H28" s="6"/>
      <c r="I28" s="6"/>
      <c r="J28" s="6"/>
      <c r="K28" s="6"/>
    </row>
    <row r="29" spans="1:11" ht="15" thickBot="1" x14ac:dyDescent="0.4">
      <c r="A29" s="6"/>
      <c r="B29" s="6"/>
      <c r="C29" s="9" t="s">
        <v>9</v>
      </c>
      <c r="D29" s="13">
        <f>D26*D24</f>
        <v>0.72450000000000003</v>
      </c>
      <c r="E29" s="14">
        <f t="shared" ref="E29:J29" si="1">E26*E24</f>
        <v>0.84175</v>
      </c>
      <c r="F29" s="14">
        <f t="shared" si="1"/>
        <v>1.0324</v>
      </c>
      <c r="G29" s="14">
        <f t="shared" si="1"/>
        <v>1.4135000000000002</v>
      </c>
      <c r="H29" s="14">
        <f t="shared" si="1"/>
        <v>2.3479999999999999</v>
      </c>
      <c r="I29" s="14">
        <f t="shared" si="1"/>
        <v>4.9999999999999991</v>
      </c>
      <c r="J29" s="15">
        <f t="shared" si="1"/>
        <v>6.5920000000000005</v>
      </c>
      <c r="K29" s="6"/>
    </row>
    <row r="30" spans="1:11" x14ac:dyDescent="0.3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</row>
    <row r="31" spans="1:11" x14ac:dyDescent="0.35">
      <c r="A31" s="6"/>
      <c r="B31" s="6"/>
      <c r="C31" s="10" t="s">
        <v>6</v>
      </c>
      <c r="D31" s="6"/>
      <c r="E31" s="6"/>
      <c r="F31" s="6"/>
      <c r="G31" s="6"/>
      <c r="H31" s="6"/>
      <c r="I31" s="6"/>
      <c r="J31" s="6"/>
      <c r="K31" s="6"/>
    </row>
    <row r="32" spans="1:11" ht="15" thickBot="1" x14ac:dyDescent="0.4">
      <c r="A32" s="6"/>
      <c r="B32" s="6"/>
      <c r="C32" s="11" t="s">
        <v>7</v>
      </c>
      <c r="D32" s="11"/>
      <c r="E32" s="11"/>
      <c r="F32" s="11"/>
      <c r="G32" s="11"/>
      <c r="H32" s="11"/>
      <c r="I32" s="11"/>
      <c r="J32" s="11"/>
      <c r="K32" s="6"/>
    </row>
    <row r="33" spans="1:11" ht="15" thickBot="1" x14ac:dyDescent="0.4">
      <c r="A33" s="6"/>
      <c r="B33" s="6"/>
      <c r="C33" s="6"/>
      <c r="D33" s="18">
        <f>D29*1.3</f>
        <v>0.94185000000000008</v>
      </c>
      <c r="E33" s="19">
        <f t="shared" ref="E33:J33" si="2">E29*1.3</f>
        <v>1.0942750000000001</v>
      </c>
      <c r="F33" s="19">
        <f t="shared" si="2"/>
        <v>1.34212</v>
      </c>
      <c r="G33" s="19">
        <f t="shared" si="2"/>
        <v>1.8375500000000002</v>
      </c>
      <c r="H33" s="19">
        <f t="shared" si="2"/>
        <v>3.0524</v>
      </c>
      <c r="I33" s="19">
        <f t="shared" si="2"/>
        <v>6.4999999999999991</v>
      </c>
      <c r="J33" s="20">
        <f t="shared" si="2"/>
        <v>8.5696000000000012</v>
      </c>
      <c r="K33" s="6"/>
    </row>
    <row r="34" spans="1:11" x14ac:dyDescent="0.3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35">
      <c r="A35" s="6"/>
      <c r="B35" s="6"/>
      <c r="C35" s="10" t="s">
        <v>11</v>
      </c>
      <c r="D35" s="6"/>
      <c r="E35" s="6"/>
      <c r="F35" s="6"/>
      <c r="G35" s="6"/>
      <c r="H35" s="6"/>
      <c r="I35" s="6"/>
      <c r="J35" s="6"/>
      <c r="K35" s="6"/>
    </row>
    <row r="36" spans="1:11" ht="15" thickBot="1" x14ac:dyDescent="0.4">
      <c r="A36" s="6"/>
      <c r="B36" s="6"/>
      <c r="C36" s="11" t="s">
        <v>8</v>
      </c>
      <c r="D36" s="6"/>
      <c r="E36" s="6"/>
      <c r="F36" s="6"/>
      <c r="G36" s="6"/>
      <c r="H36" s="6"/>
      <c r="I36" s="6"/>
      <c r="J36" s="6"/>
      <c r="K36" s="6"/>
    </row>
    <row r="37" spans="1:11" ht="15" thickBot="1" x14ac:dyDescent="0.4">
      <c r="A37" s="6"/>
      <c r="B37" s="6"/>
      <c r="C37" s="6"/>
      <c r="D37" s="21">
        <f t="shared" ref="D37:J37" si="3">D29*0.7</f>
        <v>0.50714999999999999</v>
      </c>
      <c r="E37" s="22">
        <f t="shared" si="3"/>
        <v>0.589225</v>
      </c>
      <c r="F37" s="22">
        <f t="shared" si="3"/>
        <v>0.72267999999999999</v>
      </c>
      <c r="G37" s="22">
        <f t="shared" si="3"/>
        <v>0.98945000000000005</v>
      </c>
      <c r="H37" s="22">
        <f t="shared" si="3"/>
        <v>1.6435999999999997</v>
      </c>
      <c r="I37" s="22">
        <f t="shared" si="3"/>
        <v>3.4999999999999991</v>
      </c>
      <c r="J37" s="23">
        <f t="shared" si="3"/>
        <v>4.6143999999999998</v>
      </c>
      <c r="K37" s="6"/>
    </row>
    <row r="38" spans="1:11" x14ac:dyDescent="0.3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s="6" customFormat="1" ht="13.5" x14ac:dyDescent="0.3"/>
    <row r="40" spans="1:11" s="24" customFormat="1" x14ac:dyDescent="0.35">
      <c r="A40" s="6"/>
      <c r="B40" s="6"/>
      <c r="C40" s="6"/>
      <c r="D40" s="6"/>
      <c r="F40" s="6"/>
      <c r="G40" s="6"/>
      <c r="H40" s="6"/>
      <c r="I40" s="6"/>
      <c r="J40" s="6"/>
      <c r="K40" s="6"/>
    </row>
    <row r="41" spans="1:11" s="24" customFormat="1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s="24" customFormat="1" ht="18.5" x14ac:dyDescent="0.35">
      <c r="A42" s="6"/>
      <c r="B42" s="6"/>
      <c r="C42" s="6"/>
      <c r="D42" s="6"/>
      <c r="E42" s="38" t="s">
        <v>141</v>
      </c>
      <c r="F42" s="6"/>
      <c r="G42" s="6"/>
      <c r="H42" s="6"/>
      <c r="I42" s="6"/>
      <c r="J42" s="6"/>
      <c r="K42" s="6"/>
    </row>
    <row r="43" spans="1:11" s="24" customFormat="1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s="24" customFormat="1" ht="15.5" x14ac:dyDescent="0.35">
      <c r="A44" s="6"/>
      <c r="B44" s="6"/>
      <c r="C44" s="7" t="s">
        <v>133</v>
      </c>
      <c r="D44" s="7"/>
      <c r="E44" s="6"/>
      <c r="F44" s="6"/>
      <c r="G44" s="6"/>
      <c r="H44" s="6"/>
      <c r="I44" s="6"/>
      <c r="J44" s="6"/>
      <c r="K44" s="6"/>
    </row>
    <row r="45" spans="1:11" s="24" customFormat="1" x14ac:dyDescent="0.3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x14ac:dyDescent="0.35">
      <c r="A46" s="6"/>
      <c r="B46" s="6"/>
      <c r="C46" s="6"/>
      <c r="D46" s="6"/>
      <c r="E46" s="6"/>
      <c r="F46" s="6"/>
      <c r="G46" s="8" t="s">
        <v>0</v>
      </c>
      <c r="H46" s="6"/>
      <c r="I46" s="6"/>
      <c r="J46" s="6"/>
      <c r="K46" s="6"/>
    </row>
    <row r="47" spans="1:11" x14ac:dyDescent="0.35">
      <c r="A47" s="6"/>
      <c r="B47" s="6"/>
      <c r="C47" s="9" t="s">
        <v>13</v>
      </c>
      <c r="D47" s="1">
        <v>0</v>
      </c>
      <c r="E47" s="1">
        <v>1</v>
      </c>
      <c r="F47" s="1">
        <v>2</v>
      </c>
      <c r="G47" s="1">
        <v>3</v>
      </c>
      <c r="H47" s="1">
        <v>4</v>
      </c>
      <c r="I47" s="1">
        <v>5</v>
      </c>
      <c r="J47" s="1">
        <v>6</v>
      </c>
      <c r="K47" s="6"/>
    </row>
    <row r="48" spans="1:11" x14ac:dyDescent="0.35">
      <c r="A48" s="6"/>
      <c r="B48" s="6"/>
      <c r="C48" s="9" t="s">
        <v>15</v>
      </c>
      <c r="D48" s="4">
        <v>1</v>
      </c>
      <c r="E48" s="4">
        <v>2</v>
      </c>
      <c r="F48" s="4">
        <v>3</v>
      </c>
      <c r="G48" s="4">
        <v>4</v>
      </c>
      <c r="H48" s="4" t="s">
        <v>2</v>
      </c>
      <c r="I48" s="4" t="s">
        <v>3</v>
      </c>
      <c r="J48" s="4" t="s">
        <v>4</v>
      </c>
      <c r="K48" s="6"/>
    </row>
    <row r="49" spans="1:11" x14ac:dyDescent="0.35">
      <c r="A49" s="6"/>
      <c r="B49" s="8" t="s">
        <v>1</v>
      </c>
      <c r="C49" s="16">
        <v>1</v>
      </c>
      <c r="D49" s="2">
        <v>0.22999999999999998</v>
      </c>
      <c r="E49" s="2">
        <v>0.35000000000000003</v>
      </c>
      <c r="F49" s="2">
        <v>0.41000000000000003</v>
      </c>
      <c r="G49" s="2">
        <v>0.61</v>
      </c>
      <c r="H49" s="2">
        <v>1.73</v>
      </c>
      <c r="I49" s="2">
        <v>2.9000000000000004</v>
      </c>
      <c r="J49" s="2">
        <v>30.75</v>
      </c>
      <c r="K49" s="6"/>
    </row>
    <row r="50" spans="1:11" x14ac:dyDescent="0.35">
      <c r="A50" s="6"/>
      <c r="B50" s="6"/>
      <c r="C50" s="17">
        <v>2</v>
      </c>
      <c r="D50" s="3">
        <v>0.24</v>
      </c>
      <c r="E50" s="3">
        <v>0.36</v>
      </c>
      <c r="F50" s="3">
        <v>0.43</v>
      </c>
      <c r="G50" s="3">
        <v>0.62</v>
      </c>
      <c r="H50" s="3">
        <v>1.7399999999999998</v>
      </c>
      <c r="I50" s="3">
        <v>3.32</v>
      </c>
      <c r="J50" s="3">
        <v>23.080000000000002</v>
      </c>
      <c r="K50" s="6"/>
    </row>
    <row r="51" spans="1:11" x14ac:dyDescent="0.35">
      <c r="A51" s="6"/>
      <c r="B51" s="6"/>
      <c r="C51" s="17">
        <v>3</v>
      </c>
      <c r="D51" s="3">
        <v>0.24</v>
      </c>
      <c r="E51" s="3">
        <v>0.37</v>
      </c>
      <c r="F51" s="3">
        <v>0.44999999999999996</v>
      </c>
      <c r="G51" s="3">
        <v>0.67999999999999994</v>
      </c>
      <c r="H51" s="3">
        <v>1.7000000000000002</v>
      </c>
      <c r="I51" s="3">
        <v>3.47</v>
      </c>
      <c r="J51" s="3">
        <v>17.52</v>
      </c>
      <c r="K51" s="6"/>
    </row>
    <row r="52" spans="1:11" x14ac:dyDescent="0.35">
      <c r="A52" s="6"/>
      <c r="B52" s="6"/>
      <c r="C52" s="17">
        <v>4</v>
      </c>
      <c r="D52" s="3">
        <v>0.25</v>
      </c>
      <c r="E52" s="3">
        <v>0.38</v>
      </c>
      <c r="F52" s="3">
        <v>0.48</v>
      </c>
      <c r="G52" s="3">
        <v>0.72</v>
      </c>
      <c r="H52" s="3">
        <v>1.68</v>
      </c>
      <c r="I52" s="3">
        <v>3.4799999999999995</v>
      </c>
      <c r="J52" s="3">
        <v>13.58</v>
      </c>
      <c r="K52" s="6"/>
    </row>
    <row r="53" spans="1:11" x14ac:dyDescent="0.35">
      <c r="A53" s="6"/>
      <c r="B53" s="6"/>
      <c r="C53" s="17">
        <v>5</v>
      </c>
      <c r="D53" s="3">
        <v>0.26</v>
      </c>
      <c r="E53" s="3">
        <v>0.4</v>
      </c>
      <c r="F53" s="3">
        <v>0.51</v>
      </c>
      <c r="G53" s="3">
        <v>0.74</v>
      </c>
      <c r="H53" s="3">
        <v>1.68</v>
      </c>
      <c r="I53" s="3">
        <v>3.4000000000000004</v>
      </c>
      <c r="J53" s="3">
        <v>10.77</v>
      </c>
      <c r="K53" s="6"/>
    </row>
    <row r="54" spans="1:11" x14ac:dyDescent="0.35">
      <c r="A54" s="6"/>
      <c r="B54" s="6"/>
      <c r="C54" s="17">
        <v>6</v>
      </c>
      <c r="D54" s="3">
        <v>0.27</v>
      </c>
      <c r="E54" s="3">
        <v>0.42</v>
      </c>
      <c r="F54" s="3">
        <v>0.53</v>
      </c>
      <c r="G54" s="3">
        <v>0.76</v>
      </c>
      <c r="H54" s="3">
        <v>1.67</v>
      </c>
      <c r="I54" s="3">
        <v>3.2800000000000002</v>
      </c>
      <c r="J54" s="3">
        <v>8.74</v>
      </c>
      <c r="K54" s="6"/>
    </row>
    <row r="55" spans="1:11" x14ac:dyDescent="0.35">
      <c r="A55" s="6"/>
      <c r="B55" s="6"/>
      <c r="C55" s="17">
        <v>7</v>
      </c>
      <c r="D55" s="3">
        <v>0.27999999999999997</v>
      </c>
      <c r="E55" s="3">
        <v>0.44</v>
      </c>
      <c r="F55" s="3">
        <v>0.54</v>
      </c>
      <c r="G55" s="3">
        <v>0.77999999999999992</v>
      </c>
      <c r="H55" s="3">
        <v>1.67</v>
      </c>
      <c r="I55" s="3">
        <v>3.1199999999999997</v>
      </c>
      <c r="J55" s="3">
        <v>7.22</v>
      </c>
      <c r="K55" s="6"/>
    </row>
    <row r="56" spans="1:11" x14ac:dyDescent="0.35">
      <c r="A56" s="6"/>
      <c r="B56" s="6"/>
      <c r="C56" s="17">
        <v>8</v>
      </c>
      <c r="D56" s="3">
        <v>0.27</v>
      </c>
      <c r="E56" s="3">
        <v>0.44</v>
      </c>
      <c r="F56" s="3">
        <v>0.54999999999999993</v>
      </c>
      <c r="G56" s="3">
        <v>0.79</v>
      </c>
      <c r="H56" s="3">
        <v>1.66</v>
      </c>
      <c r="I56" s="3">
        <v>2.96</v>
      </c>
      <c r="J56" s="3">
        <v>6.0600000000000005</v>
      </c>
      <c r="K56" s="6"/>
    </row>
    <row r="57" spans="1:11" x14ac:dyDescent="0.35">
      <c r="A57" s="6"/>
      <c r="B57" s="6"/>
      <c r="C57" s="17">
        <v>9</v>
      </c>
      <c r="D57" s="3">
        <v>0.27</v>
      </c>
      <c r="E57" s="3">
        <v>0.44999999999999996</v>
      </c>
      <c r="F57" s="3">
        <v>0.55999999999999994</v>
      </c>
      <c r="G57" s="3">
        <v>0.80999999999999994</v>
      </c>
      <c r="H57" s="3">
        <v>1.6500000000000001</v>
      </c>
      <c r="I57" s="3">
        <v>2.79</v>
      </c>
      <c r="J57" s="3">
        <v>5.16</v>
      </c>
      <c r="K57" s="6"/>
    </row>
    <row r="58" spans="1:11" x14ac:dyDescent="0.35">
      <c r="A58" s="6"/>
      <c r="B58" s="6"/>
      <c r="C58" s="17">
        <v>10</v>
      </c>
      <c r="D58" s="3">
        <v>0.27</v>
      </c>
      <c r="E58" s="3">
        <v>0.44999999999999996</v>
      </c>
      <c r="F58" s="3">
        <v>0.57000000000000006</v>
      </c>
      <c r="G58" s="3">
        <v>0.82000000000000006</v>
      </c>
      <c r="H58" s="3">
        <v>1.6500000000000001</v>
      </c>
      <c r="I58" s="3">
        <v>2.63</v>
      </c>
      <c r="J58" s="3">
        <v>4.4400000000000004</v>
      </c>
      <c r="K58" s="6"/>
    </row>
    <row r="59" spans="1:11" x14ac:dyDescent="0.3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35">
      <c r="A60" s="6"/>
      <c r="B60" s="6"/>
      <c r="C60" s="9" t="s">
        <v>5</v>
      </c>
      <c r="D60" s="12">
        <f t="shared" ref="D60:J60" si="4">AVERAGE(D49:D58)</f>
        <v>0.25800000000000001</v>
      </c>
      <c r="E60" s="12">
        <f t="shared" si="4"/>
        <v>0.40599999999999997</v>
      </c>
      <c r="F60" s="12">
        <f t="shared" si="4"/>
        <v>0.503</v>
      </c>
      <c r="G60" s="12">
        <f t="shared" si="4"/>
        <v>0.73299999999999998</v>
      </c>
      <c r="H60" s="12">
        <f t="shared" si="4"/>
        <v>1.6829999999999998</v>
      </c>
      <c r="I60" s="12">
        <f t="shared" si="4"/>
        <v>3.1350000000000002</v>
      </c>
      <c r="J60" s="12">
        <f t="shared" si="4"/>
        <v>12.731999999999998</v>
      </c>
      <c r="K60" s="6"/>
    </row>
    <row r="61" spans="1:11" x14ac:dyDescent="0.3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35">
      <c r="A62" s="6"/>
      <c r="B62" s="6"/>
      <c r="C62" s="9" t="s">
        <v>66</v>
      </c>
      <c r="D62" s="12">
        <v>2.6</v>
      </c>
      <c r="E62" s="12">
        <v>2</v>
      </c>
      <c r="F62" s="12">
        <v>1.7</v>
      </c>
      <c r="G62" s="12">
        <v>1.4</v>
      </c>
      <c r="H62" s="12">
        <v>1</v>
      </c>
      <c r="I62" s="12">
        <v>1</v>
      </c>
      <c r="J62" s="12">
        <v>1</v>
      </c>
      <c r="K62" s="6"/>
    </row>
    <row r="63" spans="1:11" x14ac:dyDescent="0.3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ht="15" thickBot="1" x14ac:dyDescent="0.4">
      <c r="A64" s="6"/>
      <c r="B64" s="6"/>
      <c r="C64" s="10" t="s">
        <v>10</v>
      </c>
      <c r="D64" s="6"/>
      <c r="E64" s="6"/>
      <c r="F64" s="6"/>
      <c r="G64" s="6"/>
      <c r="H64" s="6"/>
      <c r="I64" s="6"/>
      <c r="J64" s="6"/>
      <c r="K64" s="6"/>
    </row>
    <row r="65" spans="1:11" ht="15" thickBot="1" x14ac:dyDescent="0.4">
      <c r="A65" s="6"/>
      <c r="B65" s="6"/>
      <c r="C65" s="9"/>
      <c r="D65" s="13">
        <f>D60*D62</f>
        <v>0.67080000000000006</v>
      </c>
      <c r="E65" s="14">
        <f t="shared" ref="E65:J65" si="5">E60*E62</f>
        <v>0.81199999999999994</v>
      </c>
      <c r="F65" s="14">
        <f t="shared" si="5"/>
        <v>0.85509999999999997</v>
      </c>
      <c r="G65" s="14">
        <f t="shared" si="5"/>
        <v>1.0262</v>
      </c>
      <c r="H65" s="14">
        <f t="shared" si="5"/>
        <v>1.6829999999999998</v>
      </c>
      <c r="I65" s="14">
        <f t="shared" si="5"/>
        <v>3.1350000000000002</v>
      </c>
      <c r="J65" s="15">
        <f t="shared" si="5"/>
        <v>12.731999999999998</v>
      </c>
      <c r="K65" s="6"/>
    </row>
    <row r="66" spans="1:11" x14ac:dyDescent="0.3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35">
      <c r="A67" s="6"/>
      <c r="B67" s="6"/>
      <c r="C67" s="10" t="s">
        <v>6</v>
      </c>
      <c r="D67" s="6"/>
      <c r="E67" s="6"/>
      <c r="F67" s="6"/>
      <c r="G67" s="6"/>
      <c r="H67" s="6"/>
      <c r="I67" s="6"/>
      <c r="J67" s="6"/>
      <c r="K67" s="6"/>
    </row>
    <row r="68" spans="1:11" ht="15" thickBot="1" x14ac:dyDescent="0.4">
      <c r="A68" s="6"/>
      <c r="B68" s="6"/>
      <c r="C68" s="11" t="s">
        <v>7</v>
      </c>
      <c r="D68" s="11"/>
      <c r="E68" s="11"/>
      <c r="F68" s="11"/>
      <c r="G68" s="11"/>
      <c r="H68" s="11"/>
      <c r="I68" s="11"/>
      <c r="J68" s="11"/>
      <c r="K68" s="6"/>
    </row>
    <row r="69" spans="1:11" ht="15" thickBot="1" x14ac:dyDescent="0.4">
      <c r="A69" s="6"/>
      <c r="B69" s="6"/>
      <c r="C69" s="6"/>
      <c r="D69" s="18">
        <f>D65*1.3</f>
        <v>0.87204000000000015</v>
      </c>
      <c r="E69" s="19">
        <f t="shared" ref="E69:J69" si="6">E65*1.3</f>
        <v>1.0555999999999999</v>
      </c>
      <c r="F69" s="19">
        <f t="shared" si="6"/>
        <v>1.1116299999999999</v>
      </c>
      <c r="G69" s="19">
        <f t="shared" si="6"/>
        <v>1.33406</v>
      </c>
      <c r="H69" s="19">
        <f t="shared" si="6"/>
        <v>2.1879</v>
      </c>
      <c r="I69" s="19">
        <f t="shared" si="6"/>
        <v>4.0755000000000008</v>
      </c>
      <c r="J69" s="20">
        <f t="shared" si="6"/>
        <v>16.551599999999997</v>
      </c>
      <c r="K69" s="6"/>
    </row>
    <row r="70" spans="1:11" x14ac:dyDescent="0.3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35">
      <c r="A71" s="6"/>
      <c r="B71" s="6"/>
      <c r="C71" s="10" t="s">
        <v>11</v>
      </c>
      <c r="D71" s="6"/>
      <c r="E71" s="6"/>
      <c r="F71" s="6"/>
      <c r="G71" s="6"/>
      <c r="H71" s="6"/>
      <c r="I71" s="6"/>
      <c r="J71" s="6"/>
      <c r="K71" s="6"/>
    </row>
    <row r="72" spans="1:11" ht="15" thickBot="1" x14ac:dyDescent="0.4">
      <c r="A72" s="6"/>
      <c r="B72" s="6"/>
      <c r="C72" s="11" t="s">
        <v>8</v>
      </c>
      <c r="D72" s="6"/>
      <c r="E72" s="6"/>
      <c r="F72" s="6"/>
      <c r="G72" s="6"/>
      <c r="H72" s="6"/>
      <c r="I72" s="6"/>
      <c r="J72" s="6"/>
      <c r="K72" s="6"/>
    </row>
    <row r="73" spans="1:11" ht="15" thickBot="1" x14ac:dyDescent="0.4">
      <c r="A73" s="6"/>
      <c r="B73" s="6"/>
      <c r="C73" s="6"/>
      <c r="D73" s="21">
        <f t="shared" ref="D73:J73" si="7">D65*0.7</f>
        <v>0.46956000000000003</v>
      </c>
      <c r="E73" s="22">
        <f t="shared" si="7"/>
        <v>0.56839999999999991</v>
      </c>
      <c r="F73" s="22">
        <f t="shared" si="7"/>
        <v>0.59856999999999994</v>
      </c>
      <c r="G73" s="22">
        <f t="shared" si="7"/>
        <v>0.71833999999999998</v>
      </c>
      <c r="H73" s="22">
        <f t="shared" si="7"/>
        <v>1.1780999999999997</v>
      </c>
      <c r="I73" s="22">
        <f t="shared" si="7"/>
        <v>2.1945000000000001</v>
      </c>
      <c r="J73" s="23">
        <f t="shared" si="7"/>
        <v>8.9123999999999981</v>
      </c>
      <c r="K73" s="6"/>
    </row>
    <row r="74" spans="1:11" x14ac:dyDescent="0.3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ht="15" customHeight="1" x14ac:dyDescent="0.35">
      <c r="K75" s="6"/>
    </row>
    <row r="76" spans="1:11" ht="15" hidden="1" customHeight="1" x14ac:dyDescent="0.35">
      <c r="A76"/>
      <c r="K76" s="5"/>
    </row>
    <row r="77" spans="1:11" ht="15" hidden="1" customHeight="1" x14ac:dyDescent="0.35">
      <c r="A77"/>
      <c r="K77" s="5"/>
    </row>
    <row r="78" spans="1:11" ht="15" hidden="1" customHeight="1" x14ac:dyDescent="0.35">
      <c r="A78"/>
      <c r="K78" s="5"/>
    </row>
    <row r="79" spans="1:11" ht="15" hidden="1" customHeight="1" x14ac:dyDescent="0.35">
      <c r="A79"/>
      <c r="K79" s="5"/>
    </row>
    <row r="80" spans="1:11" ht="15" hidden="1" customHeight="1" x14ac:dyDescent="0.35">
      <c r="A80"/>
      <c r="K80" s="5"/>
    </row>
    <row r="81" spans="1:11" ht="15" hidden="1" customHeight="1" x14ac:dyDescent="0.35">
      <c r="A81"/>
      <c r="K81" s="5"/>
    </row>
    <row r="82" spans="1:11" ht="15" hidden="1" customHeight="1" x14ac:dyDescent="0.35">
      <c r="A82"/>
      <c r="K82" s="5"/>
    </row>
    <row r="83" spans="1:11" ht="15" hidden="1" customHeight="1" x14ac:dyDescent="0.35">
      <c r="A83"/>
      <c r="K83" s="5"/>
    </row>
    <row r="84" spans="1:11" ht="15" hidden="1" customHeight="1" x14ac:dyDescent="0.35">
      <c r="A84"/>
      <c r="K84" s="5"/>
    </row>
    <row r="85" spans="1:11" ht="15" hidden="1" customHeight="1" x14ac:dyDescent="0.35">
      <c r="A85"/>
      <c r="K85" s="5"/>
    </row>
    <row r="86" spans="1:11" ht="15" hidden="1" customHeight="1" x14ac:dyDescent="0.35">
      <c r="A86"/>
    </row>
    <row r="87" spans="1:11" ht="15" hidden="1" customHeight="1" x14ac:dyDescent="0.35">
      <c r="A87"/>
    </row>
    <row r="88" spans="1:11" ht="15" hidden="1" customHeight="1" x14ac:dyDescent="0.35">
      <c r="A88"/>
    </row>
    <row r="89" spans="1:11" ht="15" hidden="1" customHeight="1" x14ac:dyDescent="0.35">
      <c r="A89"/>
    </row>
    <row r="90" spans="1:11" ht="15" hidden="1" customHeight="1" x14ac:dyDescent="0.35">
      <c r="A90"/>
    </row>
    <row r="91" spans="1:11" ht="15" hidden="1" customHeight="1" x14ac:dyDescent="0.35">
      <c r="A91"/>
    </row>
    <row r="92" spans="1:11" ht="15" hidden="1" customHeight="1" x14ac:dyDescent="0.35">
      <c r="A92"/>
    </row>
    <row r="93" spans="1:11" ht="15" hidden="1" customHeight="1" x14ac:dyDescent="0.35">
      <c r="A93"/>
    </row>
    <row r="94" spans="1:11" ht="15" hidden="1" customHeight="1" x14ac:dyDescent="0.35">
      <c r="A94"/>
    </row>
    <row r="95" spans="1:11" ht="15" hidden="1" customHeight="1" x14ac:dyDescent="0.35">
      <c r="A95"/>
    </row>
    <row r="96" spans="1:11" ht="15" hidden="1" customHeight="1" x14ac:dyDescent="0.35">
      <c r="A96"/>
    </row>
    <row r="97" spans="1:1" ht="15" hidden="1" customHeight="1" x14ac:dyDescent="0.35">
      <c r="A97"/>
    </row>
    <row r="98" spans="1:1" ht="15" hidden="1" customHeight="1" x14ac:dyDescent="0.35">
      <c r="A98"/>
    </row>
    <row r="99" spans="1:1" ht="15" hidden="1" customHeight="1" x14ac:dyDescent="0.35">
      <c r="A99"/>
    </row>
    <row r="100" spans="1:1" ht="15" hidden="1" customHeight="1" x14ac:dyDescent="0.35">
      <c r="A100"/>
    </row>
    <row r="101" spans="1:1" ht="15" hidden="1" customHeight="1" x14ac:dyDescent="0.35">
      <c r="A101"/>
    </row>
    <row r="102" spans="1:1" ht="15" hidden="1" customHeight="1" x14ac:dyDescent="0.35">
      <c r="A102"/>
    </row>
    <row r="103" spans="1:1" ht="15" hidden="1" customHeight="1" x14ac:dyDescent="0.35">
      <c r="A103"/>
    </row>
    <row r="104" spans="1:1" ht="15" hidden="1" customHeight="1" x14ac:dyDescent="0.35">
      <c r="A104"/>
    </row>
    <row r="105" spans="1:1" ht="15" hidden="1" customHeight="1" x14ac:dyDescent="0.35">
      <c r="A105"/>
    </row>
    <row r="106" spans="1:1" ht="15" hidden="1" customHeight="1" x14ac:dyDescent="0.35">
      <c r="A106"/>
    </row>
    <row r="107" spans="1:1" ht="15" hidden="1" customHeight="1" x14ac:dyDescent="0.35">
      <c r="A107"/>
    </row>
    <row r="108" spans="1:1" ht="15" hidden="1" customHeight="1" x14ac:dyDescent="0.35">
      <c r="A108"/>
    </row>
    <row r="109" spans="1:1" ht="15" hidden="1" customHeight="1" x14ac:dyDescent="0.35">
      <c r="A109"/>
    </row>
    <row r="110" spans="1:1" ht="15" hidden="1" customHeight="1" x14ac:dyDescent="0.35">
      <c r="A110"/>
    </row>
    <row r="111" spans="1:1" ht="15" hidden="1" customHeight="1" x14ac:dyDescent="0.35">
      <c r="A111"/>
    </row>
    <row r="112" spans="1:1" ht="15" hidden="1" customHeight="1" x14ac:dyDescent="0.35">
      <c r="A112"/>
    </row>
    <row r="113" spans="1:1" ht="15" hidden="1" customHeight="1" x14ac:dyDescent="0.35">
      <c r="A113"/>
    </row>
    <row r="114" spans="1:1" ht="15" hidden="1" customHeight="1" x14ac:dyDescent="0.35">
      <c r="A114"/>
    </row>
    <row r="115" spans="1:1" ht="15" hidden="1" customHeight="1" x14ac:dyDescent="0.35">
      <c r="A115"/>
    </row>
    <row r="116" spans="1:1" ht="15" hidden="1" customHeight="1" x14ac:dyDescent="0.35">
      <c r="A116"/>
    </row>
    <row r="117" spans="1:1" ht="15" hidden="1" customHeight="1" x14ac:dyDescent="0.35">
      <c r="A117"/>
    </row>
    <row r="118" spans="1:1" ht="15" hidden="1" customHeight="1" x14ac:dyDescent="0.35">
      <c r="A118"/>
    </row>
    <row r="119" spans="1:1" ht="15" hidden="1" customHeight="1" x14ac:dyDescent="0.35">
      <c r="A119"/>
    </row>
    <row r="120" spans="1:1" ht="15" hidden="1" customHeight="1" x14ac:dyDescent="0.35">
      <c r="A120"/>
    </row>
    <row r="121" spans="1:1" ht="15" hidden="1" customHeight="1" x14ac:dyDescent="0.35">
      <c r="A121"/>
    </row>
    <row r="122" spans="1:1" ht="15" hidden="1" customHeight="1" x14ac:dyDescent="0.35">
      <c r="A122"/>
    </row>
    <row r="123" spans="1:1" ht="15" hidden="1" customHeight="1" x14ac:dyDescent="0.35">
      <c r="A123"/>
    </row>
    <row r="124" spans="1:1" ht="15" hidden="1" customHeight="1" x14ac:dyDescent="0.35">
      <c r="A124"/>
    </row>
    <row r="125" spans="1:1" ht="15" hidden="1" customHeight="1" x14ac:dyDescent="0.35">
      <c r="A125"/>
    </row>
    <row r="126" spans="1:1" ht="15" hidden="1" customHeight="1" x14ac:dyDescent="0.35">
      <c r="A126"/>
    </row>
    <row r="127" spans="1:1" ht="15" hidden="1" customHeight="1" x14ac:dyDescent="0.35">
      <c r="A127"/>
    </row>
    <row r="128" spans="1:1" ht="15" hidden="1" customHeight="1" x14ac:dyDescent="0.35">
      <c r="A128"/>
    </row>
    <row r="129" spans="1:1" ht="15" hidden="1" customHeight="1" x14ac:dyDescent="0.35">
      <c r="A129"/>
    </row>
    <row r="130" spans="1:1" ht="15" hidden="1" customHeight="1" x14ac:dyDescent="0.35">
      <c r="A130"/>
    </row>
    <row r="131" spans="1:1" ht="15" hidden="1" customHeight="1" x14ac:dyDescent="0.35">
      <c r="A131"/>
    </row>
    <row r="132" spans="1:1" ht="15" hidden="1" customHeight="1" x14ac:dyDescent="0.35">
      <c r="A132"/>
    </row>
    <row r="133" spans="1:1" ht="15" hidden="1" customHeight="1" x14ac:dyDescent="0.35">
      <c r="A133"/>
    </row>
    <row r="134" spans="1:1" ht="15" hidden="1" customHeight="1" x14ac:dyDescent="0.35">
      <c r="A134"/>
    </row>
    <row r="135" spans="1:1" ht="15" hidden="1" customHeight="1" x14ac:dyDescent="0.35">
      <c r="A135"/>
    </row>
    <row r="136" spans="1:1" ht="15" hidden="1" customHeight="1" x14ac:dyDescent="0.35">
      <c r="A136"/>
    </row>
    <row r="137" spans="1:1" ht="15" hidden="1" customHeight="1" x14ac:dyDescent="0.35">
      <c r="A137"/>
    </row>
    <row r="138" spans="1:1" ht="15" hidden="1" customHeight="1" x14ac:dyDescent="0.35">
      <c r="A138"/>
    </row>
    <row r="139" spans="1:1" ht="15" hidden="1" customHeight="1" x14ac:dyDescent="0.35">
      <c r="A139"/>
    </row>
    <row r="140" spans="1:1" ht="15" hidden="1" customHeight="1" x14ac:dyDescent="0.35">
      <c r="A140"/>
    </row>
    <row r="141" spans="1:1" ht="15" hidden="1" customHeight="1" x14ac:dyDescent="0.35">
      <c r="A141"/>
    </row>
    <row r="142" spans="1:1" ht="15" hidden="1" customHeight="1" x14ac:dyDescent="0.35">
      <c r="A142"/>
    </row>
    <row r="143" spans="1:1" ht="15" hidden="1" customHeight="1" x14ac:dyDescent="0.35">
      <c r="A143"/>
    </row>
    <row r="144" spans="1:1" ht="15" hidden="1" customHeight="1" x14ac:dyDescent="0.35">
      <c r="A144"/>
    </row>
    <row r="145" spans="1:1" ht="15" hidden="1" customHeight="1" x14ac:dyDescent="0.35">
      <c r="A145"/>
    </row>
    <row r="146" spans="1:1" ht="15" hidden="1" customHeight="1" x14ac:dyDescent="0.35">
      <c r="A146"/>
    </row>
    <row r="147" spans="1:1" ht="15" hidden="1" customHeight="1" x14ac:dyDescent="0.35">
      <c r="A147"/>
    </row>
    <row r="148" spans="1:1" ht="15" hidden="1" customHeight="1" x14ac:dyDescent="0.35">
      <c r="A148"/>
    </row>
    <row r="149" spans="1:1" ht="15" hidden="1" customHeight="1" x14ac:dyDescent="0.35">
      <c r="A149"/>
    </row>
    <row r="150" spans="1:1" ht="15" hidden="1" customHeight="1" x14ac:dyDescent="0.35">
      <c r="A150"/>
    </row>
    <row r="151" spans="1:1" ht="15" hidden="1" customHeight="1" x14ac:dyDescent="0.35">
      <c r="A151"/>
    </row>
    <row r="152" spans="1:1" ht="15" hidden="1" customHeight="1" x14ac:dyDescent="0.35">
      <c r="A152"/>
    </row>
    <row r="153" spans="1:1" ht="15" hidden="1" customHeight="1" x14ac:dyDescent="0.35">
      <c r="A153"/>
    </row>
    <row r="154" spans="1:1" ht="15" hidden="1" customHeight="1" x14ac:dyDescent="0.35">
      <c r="A154"/>
    </row>
    <row r="155" spans="1:1" ht="15" hidden="1" customHeight="1" x14ac:dyDescent="0.35">
      <c r="A155"/>
    </row>
    <row r="156" spans="1:1" ht="15" hidden="1" customHeight="1" x14ac:dyDescent="0.35">
      <c r="A156"/>
    </row>
    <row r="157" spans="1:1" ht="15" hidden="1" customHeight="1" x14ac:dyDescent="0.35">
      <c r="A157"/>
    </row>
    <row r="158" spans="1:1" ht="15" hidden="1" customHeight="1" x14ac:dyDescent="0.35">
      <c r="A158"/>
    </row>
    <row r="159" spans="1:1" ht="15" hidden="1" customHeight="1" x14ac:dyDescent="0.35">
      <c r="A159"/>
    </row>
    <row r="160" spans="1:1" ht="15" hidden="1" customHeight="1" x14ac:dyDescent="0.35">
      <c r="A160"/>
    </row>
    <row r="161" spans="1:1" ht="15" hidden="1" customHeight="1" x14ac:dyDescent="0.35">
      <c r="A161"/>
    </row>
    <row r="162" spans="1:1" ht="15" hidden="1" customHeight="1" x14ac:dyDescent="0.35">
      <c r="A162"/>
    </row>
    <row r="163" spans="1:1" ht="15" hidden="1" customHeight="1" x14ac:dyDescent="0.35">
      <c r="A163"/>
    </row>
    <row r="164" spans="1:1" ht="15" hidden="1" customHeight="1" x14ac:dyDescent="0.35">
      <c r="A164"/>
    </row>
    <row r="165" spans="1:1" ht="15" hidden="1" customHeight="1" x14ac:dyDescent="0.35">
      <c r="A165"/>
    </row>
    <row r="166" spans="1:1" ht="15" hidden="1" customHeight="1" x14ac:dyDescent="0.35">
      <c r="A166"/>
    </row>
    <row r="167" spans="1:1" ht="15" hidden="1" customHeight="1" x14ac:dyDescent="0.35">
      <c r="A167"/>
    </row>
    <row r="168" spans="1:1" ht="15" hidden="1" customHeight="1" x14ac:dyDescent="0.35">
      <c r="A168"/>
    </row>
    <row r="169" spans="1:1" ht="15" hidden="1" customHeight="1" x14ac:dyDescent="0.35">
      <c r="A169"/>
    </row>
    <row r="170" spans="1:1" ht="15" hidden="1" customHeight="1" x14ac:dyDescent="0.35">
      <c r="A170"/>
    </row>
    <row r="171" spans="1:1" ht="15" hidden="1" customHeight="1" x14ac:dyDescent="0.35">
      <c r="A171"/>
    </row>
    <row r="172" spans="1:1" ht="15" hidden="1" customHeight="1" x14ac:dyDescent="0.35">
      <c r="A172"/>
    </row>
    <row r="173" spans="1:1" ht="15" hidden="1" customHeight="1" x14ac:dyDescent="0.35">
      <c r="A173"/>
    </row>
    <row r="174" spans="1:1" ht="15" hidden="1" customHeight="1" x14ac:dyDescent="0.35">
      <c r="A174"/>
    </row>
    <row r="175" spans="1:1" ht="15" hidden="1" customHeight="1" x14ac:dyDescent="0.35">
      <c r="A175"/>
    </row>
    <row r="176" spans="1:1" ht="15" hidden="1" customHeight="1" x14ac:dyDescent="0.35">
      <c r="A176"/>
    </row>
    <row r="177" spans="1:1" ht="15" hidden="1" customHeight="1" x14ac:dyDescent="0.35">
      <c r="A177"/>
    </row>
    <row r="178" spans="1:1" ht="15" hidden="1" customHeight="1" x14ac:dyDescent="0.35">
      <c r="A178"/>
    </row>
    <row r="179" spans="1:1" ht="15" hidden="1" customHeight="1" x14ac:dyDescent="0.35">
      <c r="A179"/>
    </row>
    <row r="180" spans="1:1" ht="15" hidden="1" customHeight="1" x14ac:dyDescent="0.35">
      <c r="A180"/>
    </row>
    <row r="181" spans="1:1" ht="15" hidden="1" customHeight="1" x14ac:dyDescent="0.35">
      <c r="A181"/>
    </row>
    <row r="182" spans="1:1" ht="15" hidden="1" customHeight="1" x14ac:dyDescent="0.35">
      <c r="A182"/>
    </row>
    <row r="183" spans="1:1" ht="15" hidden="1" customHeight="1" x14ac:dyDescent="0.35">
      <c r="A183"/>
    </row>
    <row r="184" spans="1:1" ht="15" hidden="1" customHeight="1" x14ac:dyDescent="0.35">
      <c r="A184"/>
    </row>
    <row r="185" spans="1:1" ht="15" hidden="1" customHeight="1" x14ac:dyDescent="0.35">
      <c r="A185"/>
    </row>
    <row r="186" spans="1:1" ht="15" hidden="1" customHeight="1" x14ac:dyDescent="0.35">
      <c r="A186"/>
    </row>
    <row r="187" spans="1:1" ht="15" hidden="1" customHeight="1" x14ac:dyDescent="0.35">
      <c r="A187"/>
    </row>
    <row r="188" spans="1:1" ht="15" hidden="1" customHeight="1" x14ac:dyDescent="0.35">
      <c r="A188"/>
    </row>
    <row r="189" spans="1:1" ht="15" hidden="1" customHeight="1" x14ac:dyDescent="0.35">
      <c r="A189"/>
    </row>
    <row r="190" spans="1:1" ht="15" hidden="1" customHeight="1" x14ac:dyDescent="0.35">
      <c r="A190"/>
    </row>
    <row r="191" spans="1:1" ht="15" hidden="1" customHeight="1" x14ac:dyDescent="0.35">
      <c r="A191"/>
    </row>
    <row r="192" spans="1:1" ht="15" hidden="1" customHeight="1" x14ac:dyDescent="0.35">
      <c r="A192"/>
    </row>
    <row r="193" spans="1:1" ht="15" hidden="1" customHeight="1" x14ac:dyDescent="0.35">
      <c r="A193"/>
    </row>
    <row r="194" spans="1:1" ht="15" hidden="1" customHeight="1" x14ac:dyDescent="0.35">
      <c r="A194"/>
    </row>
    <row r="195" spans="1:1" ht="15" hidden="1" customHeight="1" x14ac:dyDescent="0.35">
      <c r="A195"/>
    </row>
    <row r="196" spans="1:1" ht="15" hidden="1" customHeight="1" x14ac:dyDescent="0.35">
      <c r="A196"/>
    </row>
    <row r="197" spans="1:1" ht="15" hidden="1" customHeight="1" x14ac:dyDescent="0.35">
      <c r="A197"/>
    </row>
    <row r="198" spans="1:1" ht="15" hidden="1" customHeight="1" x14ac:dyDescent="0.35">
      <c r="A198"/>
    </row>
    <row r="199" spans="1:1" ht="15" hidden="1" customHeight="1" x14ac:dyDescent="0.35">
      <c r="A199"/>
    </row>
    <row r="200" spans="1:1" ht="15" hidden="1" customHeight="1" x14ac:dyDescent="0.35">
      <c r="A200"/>
    </row>
    <row r="201" spans="1:1" ht="15" hidden="1" customHeight="1" x14ac:dyDescent="0.35">
      <c r="A201"/>
    </row>
    <row r="202" spans="1:1" ht="15" hidden="1" customHeight="1" x14ac:dyDescent="0.35">
      <c r="A202"/>
    </row>
    <row r="203" spans="1:1" ht="15" hidden="1" customHeight="1" x14ac:dyDescent="0.35">
      <c r="A203"/>
    </row>
    <row r="204" spans="1:1" ht="15" hidden="1" customHeight="1" x14ac:dyDescent="0.35">
      <c r="A204"/>
    </row>
    <row r="205" spans="1:1" ht="15" hidden="1" customHeight="1" x14ac:dyDescent="0.35">
      <c r="A205"/>
    </row>
    <row r="206" spans="1:1" ht="15" hidden="1" customHeight="1" x14ac:dyDescent="0.35">
      <c r="A206"/>
    </row>
    <row r="207" spans="1:1" ht="15" hidden="1" customHeight="1" x14ac:dyDescent="0.35">
      <c r="A207"/>
    </row>
    <row r="208" spans="1:1" ht="15" hidden="1" customHeight="1" x14ac:dyDescent="0.35">
      <c r="A208"/>
    </row>
    <row r="209" spans="1:1" ht="15" hidden="1" customHeight="1" x14ac:dyDescent="0.35">
      <c r="A209"/>
    </row>
    <row r="210" spans="1:1" ht="15" hidden="1" customHeight="1" x14ac:dyDescent="0.35">
      <c r="A210"/>
    </row>
    <row r="211" spans="1:1" ht="15" hidden="1" customHeight="1" x14ac:dyDescent="0.35">
      <c r="A211"/>
    </row>
    <row r="212" spans="1:1" ht="15" hidden="1" customHeight="1" x14ac:dyDescent="0.35">
      <c r="A212"/>
    </row>
    <row r="213" spans="1:1" ht="15" hidden="1" customHeight="1" x14ac:dyDescent="0.35">
      <c r="A213"/>
    </row>
    <row r="214" spans="1:1" ht="15" hidden="1" customHeight="1" x14ac:dyDescent="0.35">
      <c r="A214"/>
    </row>
    <row r="215" spans="1:1" ht="15" hidden="1" customHeight="1" x14ac:dyDescent="0.35">
      <c r="A215"/>
    </row>
    <row r="216" spans="1:1" ht="15" hidden="1" customHeight="1" x14ac:dyDescent="0.35">
      <c r="A216"/>
    </row>
    <row r="217" spans="1:1" ht="15" hidden="1" customHeight="1" x14ac:dyDescent="0.35">
      <c r="A217"/>
    </row>
    <row r="218" spans="1:1" ht="15" hidden="1" customHeight="1" x14ac:dyDescent="0.35">
      <c r="A218"/>
    </row>
    <row r="219" spans="1:1" ht="15" hidden="1" customHeight="1" x14ac:dyDescent="0.35">
      <c r="A219"/>
    </row>
    <row r="220" spans="1:1" ht="15" hidden="1" customHeight="1" x14ac:dyDescent="0.35">
      <c r="A220"/>
    </row>
    <row r="221" spans="1:1" ht="15" hidden="1" customHeight="1" x14ac:dyDescent="0.35">
      <c r="A221"/>
    </row>
    <row r="222" spans="1:1" ht="15" hidden="1" customHeight="1" x14ac:dyDescent="0.35">
      <c r="A222"/>
    </row>
    <row r="223" spans="1:1" ht="15" hidden="1" customHeight="1" x14ac:dyDescent="0.35">
      <c r="A223"/>
    </row>
    <row r="224" spans="1:1" ht="15" hidden="1" customHeight="1" x14ac:dyDescent="0.35">
      <c r="A224"/>
    </row>
    <row r="225" spans="1:1" ht="15" hidden="1" customHeight="1" x14ac:dyDescent="0.35">
      <c r="A225"/>
    </row>
    <row r="226" spans="1:1" ht="15" hidden="1" customHeight="1" x14ac:dyDescent="0.35">
      <c r="A226"/>
    </row>
    <row r="227" spans="1:1" ht="15" hidden="1" customHeight="1" x14ac:dyDescent="0.35">
      <c r="A227"/>
    </row>
    <row r="228" spans="1:1" ht="15" hidden="1" customHeight="1" x14ac:dyDescent="0.35">
      <c r="A228"/>
    </row>
    <row r="229" spans="1:1" ht="15" hidden="1" customHeight="1" x14ac:dyDescent="0.35">
      <c r="A229"/>
    </row>
    <row r="230" spans="1:1" ht="15" hidden="1" customHeight="1" x14ac:dyDescent="0.35">
      <c r="A230"/>
    </row>
    <row r="231" spans="1:1" ht="15" hidden="1" customHeight="1" x14ac:dyDescent="0.35">
      <c r="A231"/>
    </row>
    <row r="232" spans="1:1" ht="15" hidden="1" customHeight="1" x14ac:dyDescent="0.35">
      <c r="A232"/>
    </row>
    <row r="233" spans="1:1" ht="15" hidden="1" customHeight="1" x14ac:dyDescent="0.35">
      <c r="A233"/>
    </row>
    <row r="234" spans="1:1" ht="15" hidden="1" customHeight="1" x14ac:dyDescent="0.35">
      <c r="A234"/>
    </row>
    <row r="235" spans="1:1" ht="15" hidden="1" customHeight="1" x14ac:dyDescent="0.35">
      <c r="A235"/>
    </row>
    <row r="236" spans="1:1" ht="15" hidden="1" customHeight="1" x14ac:dyDescent="0.35">
      <c r="A236"/>
    </row>
    <row r="237" spans="1:1" ht="15" hidden="1" customHeight="1" x14ac:dyDescent="0.35">
      <c r="A237"/>
    </row>
    <row r="238" spans="1:1" ht="15" hidden="1" customHeight="1" x14ac:dyDescent="0.35">
      <c r="A238"/>
    </row>
    <row r="239" spans="1:1" ht="15" hidden="1" customHeight="1" x14ac:dyDescent="0.35">
      <c r="A239"/>
    </row>
    <row r="240" spans="1:1" ht="15" hidden="1" customHeight="1" x14ac:dyDescent="0.35">
      <c r="A240"/>
    </row>
    <row r="241" spans="1:1" ht="15" hidden="1" customHeight="1" x14ac:dyDescent="0.35">
      <c r="A241"/>
    </row>
    <row r="242" spans="1:1" ht="15" hidden="1" customHeight="1" x14ac:dyDescent="0.35">
      <c r="A242"/>
    </row>
    <row r="243" spans="1:1" ht="15" hidden="1" customHeight="1" x14ac:dyDescent="0.35">
      <c r="A243"/>
    </row>
    <row r="244" spans="1:1" ht="15" hidden="1" customHeight="1" x14ac:dyDescent="0.35">
      <c r="A244"/>
    </row>
    <row r="245" spans="1:1" ht="15" hidden="1" customHeight="1" x14ac:dyDescent="0.35">
      <c r="A245"/>
    </row>
    <row r="246" spans="1:1" ht="15" hidden="1" customHeight="1" x14ac:dyDescent="0.35">
      <c r="A246"/>
    </row>
    <row r="247" spans="1:1" ht="15" hidden="1" customHeight="1" x14ac:dyDescent="0.35">
      <c r="A247"/>
    </row>
    <row r="248" spans="1:1" ht="15" hidden="1" customHeight="1" x14ac:dyDescent="0.35">
      <c r="A248"/>
    </row>
    <row r="249" spans="1:1" ht="15" hidden="1" customHeight="1" x14ac:dyDescent="0.35">
      <c r="A249"/>
    </row>
    <row r="250" spans="1:1" ht="15" hidden="1" customHeight="1" x14ac:dyDescent="0.35">
      <c r="A250"/>
    </row>
    <row r="251" spans="1:1" ht="15" hidden="1" customHeight="1" x14ac:dyDescent="0.35">
      <c r="A251"/>
    </row>
    <row r="252" spans="1:1" ht="15" hidden="1" customHeight="1" x14ac:dyDescent="0.35">
      <c r="A252"/>
    </row>
    <row r="253" spans="1:1" ht="15" hidden="1" customHeight="1" x14ac:dyDescent="0.35">
      <c r="A253"/>
    </row>
    <row r="254" spans="1:1" ht="15" hidden="1" customHeight="1" x14ac:dyDescent="0.35">
      <c r="A254"/>
    </row>
    <row r="255" spans="1:1" ht="15" hidden="1" customHeight="1" x14ac:dyDescent="0.35">
      <c r="A255"/>
    </row>
    <row r="256" spans="1:1" ht="15" hidden="1" customHeight="1" x14ac:dyDescent="0.35">
      <c r="A256"/>
    </row>
    <row r="257" spans="1:1" ht="15" hidden="1" customHeight="1" x14ac:dyDescent="0.35">
      <c r="A257"/>
    </row>
    <row r="258" spans="1:1" ht="15" hidden="1" customHeight="1" x14ac:dyDescent="0.35">
      <c r="A258"/>
    </row>
    <row r="259" spans="1:1" ht="15" hidden="1" customHeight="1" x14ac:dyDescent="0.35">
      <c r="A259"/>
    </row>
    <row r="260" spans="1:1" ht="15" hidden="1" customHeight="1" x14ac:dyDescent="0.35">
      <c r="A260"/>
    </row>
    <row r="261" spans="1:1" ht="15" hidden="1" customHeight="1" x14ac:dyDescent="0.35">
      <c r="A261"/>
    </row>
    <row r="262" spans="1:1" ht="15" hidden="1" customHeight="1" x14ac:dyDescent="0.35">
      <c r="A262"/>
    </row>
    <row r="263" spans="1:1" ht="15" hidden="1" customHeight="1" x14ac:dyDescent="0.35">
      <c r="A263"/>
    </row>
    <row r="264" spans="1:1" ht="15" hidden="1" customHeight="1" x14ac:dyDescent="0.35">
      <c r="A264"/>
    </row>
    <row r="265" spans="1:1" ht="15" hidden="1" customHeight="1" x14ac:dyDescent="0.35">
      <c r="A265"/>
    </row>
    <row r="266" spans="1:1" ht="15" hidden="1" customHeight="1" x14ac:dyDescent="0.35">
      <c r="A266"/>
    </row>
    <row r="267" spans="1:1" ht="15" hidden="1" customHeight="1" x14ac:dyDescent="0.35">
      <c r="A267"/>
    </row>
    <row r="268" spans="1:1" ht="15" hidden="1" customHeight="1" x14ac:dyDescent="0.35">
      <c r="A268"/>
    </row>
    <row r="269" spans="1:1" ht="15" hidden="1" customHeight="1" x14ac:dyDescent="0.35">
      <c r="A269"/>
    </row>
    <row r="270" spans="1:1" ht="15" hidden="1" customHeight="1" x14ac:dyDescent="0.35">
      <c r="A270"/>
    </row>
    <row r="271" spans="1:1" ht="15" hidden="1" customHeight="1" x14ac:dyDescent="0.35">
      <c r="A271"/>
    </row>
    <row r="272" spans="1:1" ht="15" hidden="1" customHeight="1" x14ac:dyDescent="0.35">
      <c r="A272"/>
    </row>
    <row r="273" spans="1:1" ht="15" hidden="1" customHeight="1" x14ac:dyDescent="0.35">
      <c r="A273"/>
    </row>
    <row r="274" spans="1:1" ht="15" hidden="1" customHeight="1" x14ac:dyDescent="0.35">
      <c r="A274"/>
    </row>
    <row r="275" spans="1:1" ht="15" hidden="1" customHeight="1" x14ac:dyDescent="0.35">
      <c r="A275"/>
    </row>
    <row r="276" spans="1:1" ht="15" hidden="1" customHeight="1" x14ac:dyDescent="0.35">
      <c r="A276"/>
    </row>
    <row r="277" spans="1:1" ht="15" hidden="1" customHeight="1" x14ac:dyDescent="0.35">
      <c r="A277"/>
    </row>
    <row r="278" spans="1:1" ht="15" hidden="1" customHeight="1" x14ac:dyDescent="0.35">
      <c r="A278"/>
    </row>
    <row r="279" spans="1:1" ht="15" hidden="1" customHeight="1" x14ac:dyDescent="0.35">
      <c r="A279"/>
    </row>
    <row r="280" spans="1:1" ht="15" hidden="1" customHeight="1" x14ac:dyDescent="0.35">
      <c r="A280"/>
    </row>
    <row r="281" spans="1:1" ht="15" hidden="1" customHeight="1" x14ac:dyDescent="0.35">
      <c r="A281"/>
    </row>
    <row r="282" spans="1:1" ht="15" hidden="1" customHeight="1" x14ac:dyDescent="0.35">
      <c r="A282"/>
    </row>
    <row r="283" spans="1:1" ht="15" hidden="1" customHeight="1" x14ac:dyDescent="0.35">
      <c r="A283"/>
    </row>
  </sheetData>
  <mergeCells count="1">
    <mergeCell ref="B3:J3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5091B-E668-4D1A-B455-3C6049FEF24D}">
  <sheetPr>
    <tabColor theme="0"/>
  </sheetPr>
  <dimension ref="A1:AZ283"/>
  <sheetViews>
    <sheetView topLeftCell="A15" zoomScale="90" zoomScaleNormal="90" workbookViewId="0"/>
  </sheetViews>
  <sheetFormatPr defaultColWidth="0" defaultRowHeight="14.5" customHeight="1" zeroHeight="1" x14ac:dyDescent="0.35"/>
  <cols>
    <col min="1" max="1" width="9.1796875" style="24" customWidth="1"/>
    <col min="2" max="2" width="13.1796875" customWidth="1"/>
    <col min="3" max="10" width="9.1796875" customWidth="1"/>
    <col min="11" max="11" width="19.54296875" customWidth="1"/>
    <col min="12" max="52" width="0" hidden="1" customWidth="1"/>
    <col min="53" max="16384" width="9.1796875" hidden="1"/>
  </cols>
  <sheetData>
    <row r="1" spans="1:11" ht="15" customHeight="1" x14ac:dyDescent="0.3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5" customHeight="1" x14ac:dyDescent="0.3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" customHeight="1" x14ac:dyDescent="0.35">
      <c r="A3" s="6"/>
      <c r="B3" s="62" t="s">
        <v>61</v>
      </c>
      <c r="C3" s="62"/>
      <c r="D3" s="62"/>
      <c r="E3" s="62"/>
      <c r="F3" s="62"/>
      <c r="G3" s="62"/>
      <c r="H3" s="62"/>
      <c r="I3" s="62"/>
      <c r="J3" s="62"/>
      <c r="K3" s="6"/>
    </row>
    <row r="4" spans="1:11" ht="15" customHeight="1" x14ac:dyDescent="0.35">
      <c r="A4" s="6"/>
      <c r="B4" s="25" t="s">
        <v>16</v>
      </c>
      <c r="C4" s="6"/>
      <c r="D4" s="6"/>
      <c r="E4" s="6"/>
      <c r="F4" s="6"/>
      <c r="G4" s="6"/>
      <c r="H4" s="6"/>
      <c r="I4" s="6"/>
      <c r="J4" s="6"/>
      <c r="K4" s="6"/>
    </row>
    <row r="5" spans="1:11" ht="15" customHeight="1" x14ac:dyDescent="0.35">
      <c r="A5" s="6"/>
      <c r="B5" s="25"/>
      <c r="C5" s="6"/>
      <c r="D5" s="6"/>
      <c r="E5" s="6"/>
      <c r="F5" s="6"/>
      <c r="G5" s="6"/>
      <c r="H5" s="6"/>
      <c r="I5" s="6"/>
      <c r="J5" s="6"/>
      <c r="K5" s="6"/>
    </row>
    <row r="6" spans="1:11" ht="15" customHeight="1" x14ac:dyDescent="0.35">
      <c r="A6" s="6"/>
      <c r="B6" s="6"/>
      <c r="C6" s="6"/>
      <c r="D6" s="6"/>
      <c r="E6" s="38" t="s">
        <v>140</v>
      </c>
      <c r="F6" s="6"/>
      <c r="G6" s="6"/>
      <c r="H6" s="6"/>
      <c r="I6" s="6"/>
      <c r="J6" s="6"/>
      <c r="K6" s="6"/>
    </row>
    <row r="7" spans="1:11" ht="15" customHeight="1" x14ac:dyDescent="0.35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ht="15.5" x14ac:dyDescent="0.35">
      <c r="A8" s="6"/>
      <c r="B8" s="6"/>
      <c r="C8" s="7" t="s">
        <v>132</v>
      </c>
      <c r="D8" s="7"/>
      <c r="E8" s="6"/>
      <c r="F8" s="6"/>
      <c r="G8" s="6"/>
      <c r="H8" s="6"/>
      <c r="I8" s="6"/>
      <c r="J8" s="6"/>
      <c r="K8" s="6"/>
    </row>
    <row r="9" spans="1:11" x14ac:dyDescent="0.35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x14ac:dyDescent="0.35">
      <c r="A10" s="6"/>
      <c r="B10" s="6"/>
      <c r="C10" s="6"/>
      <c r="D10" s="6"/>
      <c r="E10" s="6"/>
      <c r="F10" s="6"/>
      <c r="G10" s="8" t="s">
        <v>0</v>
      </c>
      <c r="H10" s="6"/>
      <c r="I10" s="6"/>
      <c r="J10" s="6"/>
      <c r="K10" s="6"/>
    </row>
    <row r="11" spans="1:11" x14ac:dyDescent="0.35">
      <c r="A11" s="6"/>
      <c r="B11" s="6"/>
      <c r="C11" s="9" t="s">
        <v>13</v>
      </c>
      <c r="D11" s="1">
        <v>0</v>
      </c>
      <c r="E11" s="1">
        <v>1</v>
      </c>
      <c r="F11" s="1">
        <v>2</v>
      </c>
      <c r="G11" s="1">
        <v>3</v>
      </c>
      <c r="H11" s="1">
        <v>4</v>
      </c>
      <c r="I11" s="1">
        <v>5</v>
      </c>
      <c r="J11" s="1">
        <v>6</v>
      </c>
      <c r="K11" s="6"/>
    </row>
    <row r="12" spans="1:11" x14ac:dyDescent="0.35">
      <c r="A12" s="6"/>
      <c r="B12" s="6"/>
      <c r="C12" s="9" t="s">
        <v>15</v>
      </c>
      <c r="D12" s="4">
        <v>1</v>
      </c>
      <c r="E12" s="4">
        <v>2</v>
      </c>
      <c r="F12" s="4">
        <v>3</v>
      </c>
      <c r="G12" s="4">
        <v>4</v>
      </c>
      <c r="H12" s="4" t="s">
        <v>2</v>
      </c>
      <c r="I12" s="4" t="s">
        <v>3</v>
      </c>
      <c r="J12" s="4" t="s">
        <v>4</v>
      </c>
      <c r="K12" s="6"/>
    </row>
    <row r="13" spans="1:11" x14ac:dyDescent="0.35">
      <c r="A13" s="6"/>
      <c r="B13" s="9" t="s">
        <v>1</v>
      </c>
      <c r="C13" s="16">
        <v>1</v>
      </c>
      <c r="D13" s="2">
        <v>0.27999999999999997</v>
      </c>
      <c r="E13" s="2">
        <v>0.41000000000000003</v>
      </c>
      <c r="F13" s="2">
        <v>0.62</v>
      </c>
      <c r="G13" s="2">
        <v>1.25</v>
      </c>
      <c r="H13" s="2">
        <v>2.3800000000000003</v>
      </c>
      <c r="I13" s="2">
        <v>5.04</v>
      </c>
      <c r="J13" s="2">
        <v>11.700000000000001</v>
      </c>
      <c r="K13" s="6"/>
    </row>
    <row r="14" spans="1:11" x14ac:dyDescent="0.35">
      <c r="A14" s="6"/>
      <c r="B14" s="6"/>
      <c r="C14" s="17">
        <v>2</v>
      </c>
      <c r="D14" s="3">
        <v>0.28999999999999998</v>
      </c>
      <c r="E14" s="3">
        <v>0.42</v>
      </c>
      <c r="F14" s="3">
        <v>0.63</v>
      </c>
      <c r="G14" s="3">
        <v>1.26</v>
      </c>
      <c r="H14" s="3">
        <v>2.39</v>
      </c>
      <c r="I14" s="3">
        <v>5.0500000000000007</v>
      </c>
      <c r="J14" s="3">
        <v>9.5</v>
      </c>
      <c r="K14" s="6"/>
    </row>
    <row r="15" spans="1:11" x14ac:dyDescent="0.35">
      <c r="A15" s="6"/>
      <c r="B15" s="6"/>
      <c r="C15" s="17">
        <v>3</v>
      </c>
      <c r="D15" s="3">
        <v>0.31</v>
      </c>
      <c r="E15" s="3">
        <v>0.44999999999999996</v>
      </c>
      <c r="F15" s="3">
        <v>0.65</v>
      </c>
      <c r="G15" s="3">
        <v>1.22</v>
      </c>
      <c r="H15" s="3">
        <v>2.36</v>
      </c>
      <c r="I15" s="3">
        <v>5.0200000000000005</v>
      </c>
      <c r="J15" s="3">
        <v>7.8100000000000005</v>
      </c>
      <c r="K15" s="6"/>
    </row>
    <row r="16" spans="1:11" x14ac:dyDescent="0.35">
      <c r="A16" s="6"/>
      <c r="B16" s="6"/>
      <c r="C16" s="17">
        <v>4</v>
      </c>
      <c r="D16" s="3">
        <v>0.32</v>
      </c>
      <c r="E16" s="3">
        <v>0.47000000000000003</v>
      </c>
      <c r="F16" s="3">
        <v>0.67999999999999994</v>
      </c>
      <c r="G16" s="3">
        <v>1.25</v>
      </c>
      <c r="H16" s="3">
        <v>2.36</v>
      </c>
      <c r="I16" s="3">
        <v>5.0200000000000005</v>
      </c>
      <c r="J16" s="3">
        <v>6.5</v>
      </c>
      <c r="K16" s="6"/>
    </row>
    <row r="17" spans="1:11" x14ac:dyDescent="0.35">
      <c r="A17" s="6"/>
      <c r="B17" s="6"/>
      <c r="C17" s="17">
        <v>5</v>
      </c>
      <c r="D17" s="3">
        <v>0.33</v>
      </c>
      <c r="E17" s="3">
        <v>0.49</v>
      </c>
      <c r="F17" s="3">
        <v>0.73</v>
      </c>
      <c r="G17" s="3">
        <v>1.28</v>
      </c>
      <c r="H17" s="3">
        <v>2.35</v>
      </c>
      <c r="I17" s="3">
        <v>5.0200000000000005</v>
      </c>
      <c r="J17" s="3">
        <v>5.47</v>
      </c>
      <c r="K17" s="6"/>
    </row>
    <row r="18" spans="1:11" x14ac:dyDescent="0.35">
      <c r="A18" s="6"/>
      <c r="B18" s="6"/>
      <c r="C18" s="17">
        <v>6</v>
      </c>
      <c r="D18" s="3">
        <v>0.33999999999999997</v>
      </c>
      <c r="E18" s="3">
        <v>0.51</v>
      </c>
      <c r="F18" s="3">
        <v>0.76</v>
      </c>
      <c r="G18" s="3">
        <v>1.32</v>
      </c>
      <c r="H18" s="3">
        <v>2.35</v>
      </c>
      <c r="I18" s="3">
        <v>5.01</v>
      </c>
      <c r="J18" s="3">
        <v>5.01</v>
      </c>
      <c r="K18" s="6"/>
    </row>
    <row r="19" spans="1:11" x14ac:dyDescent="0.35">
      <c r="A19" s="6"/>
      <c r="B19" s="6"/>
      <c r="C19" s="17">
        <v>7</v>
      </c>
      <c r="D19" s="3">
        <v>0.35000000000000003</v>
      </c>
      <c r="E19" s="3">
        <v>0.52</v>
      </c>
      <c r="F19" s="3">
        <v>0.77</v>
      </c>
      <c r="G19" s="3">
        <v>1.34</v>
      </c>
      <c r="H19" s="3">
        <v>2.34</v>
      </c>
      <c r="I19" s="3">
        <v>5</v>
      </c>
      <c r="J19" s="3">
        <v>5</v>
      </c>
      <c r="K19" s="6"/>
    </row>
    <row r="20" spans="1:11" x14ac:dyDescent="0.35">
      <c r="A20" s="6"/>
      <c r="B20" s="6"/>
      <c r="C20" s="17">
        <v>8</v>
      </c>
      <c r="D20" s="3">
        <v>0.33999999999999997</v>
      </c>
      <c r="E20" s="3">
        <v>0.52</v>
      </c>
      <c r="F20" s="3">
        <v>0.77</v>
      </c>
      <c r="G20" s="3">
        <v>1.3299999999999998</v>
      </c>
      <c r="H20" s="3">
        <v>2.33</v>
      </c>
      <c r="I20" s="3">
        <v>5</v>
      </c>
      <c r="J20" s="3">
        <v>5</v>
      </c>
      <c r="K20" s="6"/>
    </row>
    <row r="21" spans="1:11" x14ac:dyDescent="0.35">
      <c r="A21" s="6"/>
      <c r="B21" s="6"/>
      <c r="C21" s="17">
        <v>9</v>
      </c>
      <c r="D21" s="3">
        <v>0.33</v>
      </c>
      <c r="E21" s="3">
        <v>0.52</v>
      </c>
      <c r="F21" s="3">
        <v>0.76</v>
      </c>
      <c r="G21" s="3">
        <v>1.31</v>
      </c>
      <c r="H21" s="3">
        <v>2.33</v>
      </c>
      <c r="I21" s="3">
        <v>4.99</v>
      </c>
      <c r="J21" s="3">
        <v>4.99</v>
      </c>
      <c r="K21" s="6"/>
    </row>
    <row r="22" spans="1:11" x14ac:dyDescent="0.35">
      <c r="A22" s="6"/>
      <c r="B22" s="6"/>
      <c r="C22" s="17">
        <v>10</v>
      </c>
      <c r="D22" s="3">
        <v>0.33</v>
      </c>
      <c r="E22" s="3">
        <v>0.53</v>
      </c>
      <c r="F22" s="3">
        <v>0.76</v>
      </c>
      <c r="G22" s="3">
        <v>1.31</v>
      </c>
      <c r="H22" s="3">
        <v>2.3199999999999998</v>
      </c>
      <c r="I22" s="3">
        <v>4.9799999999999995</v>
      </c>
      <c r="J22" s="3">
        <v>4.9799999999999995</v>
      </c>
      <c r="K22" s="6"/>
    </row>
    <row r="23" spans="1:11" x14ac:dyDescent="0.3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 x14ac:dyDescent="0.35">
      <c r="A24" s="6"/>
      <c r="B24" s="6"/>
      <c r="C24" s="9" t="s">
        <v>5</v>
      </c>
      <c r="D24" s="12">
        <f t="shared" ref="D24:J24" si="0">AVERAGE(D13:D22)</f>
        <v>0.32200000000000001</v>
      </c>
      <c r="E24" s="12">
        <f t="shared" si="0"/>
        <v>0.4840000000000001</v>
      </c>
      <c r="F24" s="12">
        <f t="shared" si="0"/>
        <v>0.71299999999999986</v>
      </c>
      <c r="G24" s="12">
        <f t="shared" si="0"/>
        <v>1.2870000000000001</v>
      </c>
      <c r="H24" s="12">
        <f t="shared" si="0"/>
        <v>2.351</v>
      </c>
      <c r="I24" s="12">
        <f t="shared" si="0"/>
        <v>5.0129999999999999</v>
      </c>
      <c r="J24" s="12">
        <f t="shared" si="0"/>
        <v>6.596000000000001</v>
      </c>
      <c r="K24" s="6"/>
    </row>
    <row r="25" spans="1:11" x14ac:dyDescent="0.3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x14ac:dyDescent="0.35">
      <c r="A26" s="6"/>
      <c r="B26" s="6"/>
      <c r="C26" s="9" t="s">
        <v>66</v>
      </c>
      <c r="D26" s="12">
        <v>2.25</v>
      </c>
      <c r="E26" s="12">
        <v>1.75</v>
      </c>
      <c r="F26" s="12">
        <v>1.45</v>
      </c>
      <c r="G26" s="12">
        <v>1.1000000000000001</v>
      </c>
      <c r="H26" s="12">
        <v>1</v>
      </c>
      <c r="I26" s="12">
        <v>1</v>
      </c>
      <c r="J26" s="12">
        <v>1</v>
      </c>
      <c r="K26" s="6"/>
    </row>
    <row r="27" spans="1:11" x14ac:dyDescent="0.3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1" ht="15" thickBot="1" x14ac:dyDescent="0.4">
      <c r="A28" s="6"/>
      <c r="B28" s="6"/>
      <c r="C28" s="10" t="s">
        <v>10</v>
      </c>
      <c r="D28" s="6"/>
      <c r="E28" s="6"/>
      <c r="F28" s="6"/>
      <c r="G28" s="6"/>
      <c r="H28" s="6"/>
      <c r="I28" s="6"/>
      <c r="J28" s="6"/>
      <c r="K28" s="6"/>
    </row>
    <row r="29" spans="1:11" ht="15" thickBot="1" x14ac:dyDescent="0.4">
      <c r="A29" s="6"/>
      <c r="B29" s="6"/>
      <c r="C29" s="9" t="s">
        <v>9</v>
      </c>
      <c r="D29" s="13">
        <f>D26*D24</f>
        <v>0.72450000000000003</v>
      </c>
      <c r="E29" s="14">
        <f t="shared" ref="E29:J29" si="1">E26*E24</f>
        <v>0.8470000000000002</v>
      </c>
      <c r="F29" s="14">
        <f t="shared" si="1"/>
        <v>1.0338499999999997</v>
      </c>
      <c r="G29" s="14">
        <f t="shared" si="1"/>
        <v>1.4157000000000002</v>
      </c>
      <c r="H29" s="14">
        <f t="shared" si="1"/>
        <v>2.351</v>
      </c>
      <c r="I29" s="14">
        <f t="shared" si="1"/>
        <v>5.0129999999999999</v>
      </c>
      <c r="J29" s="15">
        <f t="shared" si="1"/>
        <v>6.596000000000001</v>
      </c>
      <c r="K29" s="6"/>
    </row>
    <row r="30" spans="1:11" x14ac:dyDescent="0.3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</row>
    <row r="31" spans="1:11" x14ac:dyDescent="0.35">
      <c r="A31" s="6"/>
      <c r="B31" s="6"/>
      <c r="C31" s="10" t="s">
        <v>6</v>
      </c>
      <c r="D31" s="6"/>
      <c r="E31" s="6"/>
      <c r="F31" s="6"/>
      <c r="G31" s="6"/>
      <c r="H31" s="6"/>
      <c r="I31" s="6"/>
      <c r="J31" s="6"/>
      <c r="K31" s="6"/>
    </row>
    <row r="32" spans="1:11" ht="15" thickBot="1" x14ac:dyDescent="0.4">
      <c r="A32" s="6"/>
      <c r="B32" s="6"/>
      <c r="C32" s="11" t="s">
        <v>7</v>
      </c>
      <c r="D32" s="11"/>
      <c r="E32" s="11"/>
      <c r="F32" s="11"/>
      <c r="G32" s="11"/>
      <c r="H32" s="11"/>
      <c r="I32" s="11"/>
      <c r="J32" s="11"/>
      <c r="K32" s="6"/>
    </row>
    <row r="33" spans="1:11" ht="15" thickBot="1" x14ac:dyDescent="0.4">
      <c r="A33" s="6"/>
      <c r="B33" s="6"/>
      <c r="C33" s="6"/>
      <c r="D33" s="18">
        <f>D29*1.3</f>
        <v>0.94185000000000008</v>
      </c>
      <c r="E33" s="19">
        <f t="shared" ref="E33:J33" si="2">E29*1.3</f>
        <v>1.1011000000000002</v>
      </c>
      <c r="F33" s="19">
        <f t="shared" si="2"/>
        <v>1.3440049999999997</v>
      </c>
      <c r="G33" s="19">
        <f t="shared" si="2"/>
        <v>1.8404100000000003</v>
      </c>
      <c r="H33" s="19">
        <f t="shared" si="2"/>
        <v>3.0563000000000002</v>
      </c>
      <c r="I33" s="19">
        <f t="shared" si="2"/>
        <v>6.5168999999999997</v>
      </c>
      <c r="J33" s="20">
        <f t="shared" si="2"/>
        <v>8.5748000000000015</v>
      </c>
      <c r="K33" s="6"/>
    </row>
    <row r="34" spans="1:11" x14ac:dyDescent="0.3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35">
      <c r="A35" s="6"/>
      <c r="B35" s="6"/>
      <c r="C35" s="10" t="s">
        <v>11</v>
      </c>
      <c r="D35" s="6"/>
      <c r="E35" s="6"/>
      <c r="F35" s="6"/>
      <c r="G35" s="6"/>
      <c r="H35" s="6"/>
      <c r="I35" s="6"/>
      <c r="J35" s="6"/>
      <c r="K35" s="6"/>
    </row>
    <row r="36" spans="1:11" ht="15" thickBot="1" x14ac:dyDescent="0.4">
      <c r="A36" s="6"/>
      <c r="B36" s="6"/>
      <c r="C36" s="11" t="s">
        <v>8</v>
      </c>
      <c r="D36" s="6"/>
      <c r="E36" s="6"/>
      <c r="F36" s="6"/>
      <c r="G36" s="6"/>
      <c r="H36" s="6"/>
      <c r="I36" s="6"/>
      <c r="J36" s="6"/>
      <c r="K36" s="6"/>
    </row>
    <row r="37" spans="1:11" ht="15" thickBot="1" x14ac:dyDescent="0.4">
      <c r="A37" s="6"/>
      <c r="B37" s="6"/>
      <c r="C37" s="6"/>
      <c r="D37" s="21">
        <f t="shared" ref="D37:J37" si="3">D29*0.7</f>
        <v>0.50714999999999999</v>
      </c>
      <c r="E37" s="22">
        <f t="shared" si="3"/>
        <v>0.59290000000000009</v>
      </c>
      <c r="F37" s="22">
        <f t="shared" si="3"/>
        <v>0.72369499999999976</v>
      </c>
      <c r="G37" s="22">
        <f t="shared" si="3"/>
        <v>0.99099000000000004</v>
      </c>
      <c r="H37" s="22">
        <f t="shared" si="3"/>
        <v>1.6456999999999999</v>
      </c>
      <c r="I37" s="22">
        <f t="shared" si="3"/>
        <v>3.5090999999999997</v>
      </c>
      <c r="J37" s="23">
        <f t="shared" si="3"/>
        <v>4.6172000000000004</v>
      </c>
      <c r="K37" s="6"/>
    </row>
    <row r="38" spans="1:11" x14ac:dyDescent="0.3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s="6" customFormat="1" ht="13.5" x14ac:dyDescent="0.3"/>
    <row r="40" spans="1:11" s="24" customFormat="1" x14ac:dyDescent="0.35">
      <c r="A40" s="6"/>
      <c r="B40" s="6"/>
      <c r="C40" s="6"/>
      <c r="D40" s="6"/>
      <c r="F40" s="6"/>
      <c r="G40" s="6"/>
      <c r="H40" s="6"/>
      <c r="I40" s="6"/>
      <c r="J40" s="6"/>
      <c r="K40" s="6"/>
    </row>
    <row r="41" spans="1:11" s="24" customFormat="1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s="24" customFormat="1" ht="18.5" x14ac:dyDescent="0.35">
      <c r="A42" s="6"/>
      <c r="B42" s="6"/>
      <c r="C42" s="6"/>
      <c r="D42" s="6"/>
      <c r="E42" s="38" t="s">
        <v>140</v>
      </c>
      <c r="F42" s="6"/>
      <c r="G42" s="6"/>
      <c r="H42" s="6"/>
      <c r="I42" s="6"/>
      <c r="J42" s="6"/>
      <c r="K42" s="6"/>
    </row>
    <row r="43" spans="1:11" s="24" customFormat="1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s="24" customFormat="1" ht="15.5" x14ac:dyDescent="0.35">
      <c r="A44" s="6"/>
      <c r="B44" s="6"/>
      <c r="C44" s="7" t="s">
        <v>133</v>
      </c>
      <c r="D44" s="7"/>
      <c r="E44" s="6"/>
      <c r="F44" s="6"/>
      <c r="G44" s="6"/>
      <c r="H44" s="6"/>
      <c r="I44" s="6"/>
      <c r="J44" s="6"/>
      <c r="K44" s="6"/>
    </row>
    <row r="45" spans="1:11" s="24" customFormat="1" x14ac:dyDescent="0.3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x14ac:dyDescent="0.35">
      <c r="A46" s="6"/>
      <c r="B46" s="6"/>
      <c r="C46" s="6"/>
      <c r="D46" s="6"/>
      <c r="E46" s="6"/>
      <c r="F46" s="6"/>
      <c r="G46" s="8" t="s">
        <v>0</v>
      </c>
      <c r="H46" s="6"/>
      <c r="I46" s="6"/>
      <c r="J46" s="6"/>
      <c r="K46" s="6"/>
    </row>
    <row r="47" spans="1:11" x14ac:dyDescent="0.35">
      <c r="A47" s="6"/>
      <c r="B47" s="6"/>
      <c r="C47" s="9" t="s">
        <v>13</v>
      </c>
      <c r="D47" s="1">
        <v>0</v>
      </c>
      <c r="E47" s="1">
        <v>1</v>
      </c>
      <c r="F47" s="1">
        <v>2</v>
      </c>
      <c r="G47" s="1">
        <v>3</v>
      </c>
      <c r="H47" s="1">
        <v>4</v>
      </c>
      <c r="I47" s="1">
        <v>5</v>
      </c>
      <c r="J47" s="1">
        <v>6</v>
      </c>
      <c r="K47" s="6"/>
    </row>
    <row r="48" spans="1:11" x14ac:dyDescent="0.35">
      <c r="A48" s="6"/>
      <c r="B48" s="6"/>
      <c r="C48" s="9" t="s">
        <v>15</v>
      </c>
      <c r="D48" s="4">
        <v>1</v>
      </c>
      <c r="E48" s="4">
        <v>2</v>
      </c>
      <c r="F48" s="4">
        <v>3</v>
      </c>
      <c r="G48" s="4">
        <v>4</v>
      </c>
      <c r="H48" s="4" t="s">
        <v>2</v>
      </c>
      <c r="I48" s="4" t="s">
        <v>3</v>
      </c>
      <c r="J48" s="4" t="s">
        <v>4</v>
      </c>
      <c r="K48" s="6"/>
    </row>
    <row r="49" spans="1:11" x14ac:dyDescent="0.35">
      <c r="A49" s="6"/>
      <c r="B49" s="8" t="s">
        <v>1</v>
      </c>
      <c r="C49" s="16">
        <v>1</v>
      </c>
      <c r="D49" s="2">
        <v>0.22999999999999998</v>
      </c>
      <c r="E49" s="2">
        <v>0.35000000000000003</v>
      </c>
      <c r="F49" s="2">
        <v>0.42</v>
      </c>
      <c r="G49" s="2">
        <v>0.62</v>
      </c>
      <c r="H49" s="2">
        <v>1.73</v>
      </c>
      <c r="I49" s="2">
        <v>2.9000000000000004</v>
      </c>
      <c r="J49" s="2">
        <v>30.740000000000002</v>
      </c>
      <c r="K49" s="6"/>
    </row>
    <row r="50" spans="1:11" x14ac:dyDescent="0.35">
      <c r="A50" s="6"/>
      <c r="B50" s="6"/>
      <c r="C50" s="17">
        <v>2</v>
      </c>
      <c r="D50" s="3">
        <v>0.24</v>
      </c>
      <c r="E50" s="3">
        <v>0.36</v>
      </c>
      <c r="F50" s="3">
        <v>0.43</v>
      </c>
      <c r="G50" s="3">
        <v>0.63</v>
      </c>
      <c r="H50" s="3">
        <v>1.7399999999999998</v>
      </c>
      <c r="I50" s="3">
        <v>3.3099999999999996</v>
      </c>
      <c r="J50" s="3">
        <v>23.07</v>
      </c>
      <c r="K50" s="6"/>
    </row>
    <row r="51" spans="1:11" x14ac:dyDescent="0.35">
      <c r="A51" s="6"/>
      <c r="B51" s="6"/>
      <c r="C51" s="17">
        <v>3</v>
      </c>
      <c r="D51" s="3">
        <v>0.25</v>
      </c>
      <c r="E51" s="3">
        <v>0.37</v>
      </c>
      <c r="F51" s="3">
        <v>0.45999999999999996</v>
      </c>
      <c r="G51" s="3">
        <v>0.67999999999999994</v>
      </c>
      <c r="H51" s="3">
        <v>1.7000000000000002</v>
      </c>
      <c r="I51" s="3">
        <v>3.47</v>
      </c>
      <c r="J51" s="3">
        <v>17.510000000000002</v>
      </c>
      <c r="K51" s="6"/>
    </row>
    <row r="52" spans="1:11" x14ac:dyDescent="0.35">
      <c r="A52" s="6"/>
      <c r="B52" s="6"/>
      <c r="C52" s="17">
        <v>4</v>
      </c>
      <c r="D52" s="3">
        <v>0.25</v>
      </c>
      <c r="E52" s="3">
        <v>0.38</v>
      </c>
      <c r="F52" s="3">
        <v>0.48</v>
      </c>
      <c r="G52" s="3">
        <v>0.72</v>
      </c>
      <c r="H52" s="3">
        <v>1.68</v>
      </c>
      <c r="I52" s="3">
        <v>3.4799999999999995</v>
      </c>
      <c r="J52" s="3">
        <v>13.569999999999999</v>
      </c>
      <c r="K52" s="6"/>
    </row>
    <row r="53" spans="1:11" x14ac:dyDescent="0.35">
      <c r="A53" s="6"/>
      <c r="B53" s="6"/>
      <c r="C53" s="17">
        <v>5</v>
      </c>
      <c r="D53" s="3">
        <v>0.26</v>
      </c>
      <c r="E53" s="3">
        <v>0.4</v>
      </c>
      <c r="F53" s="3">
        <v>0.51</v>
      </c>
      <c r="G53" s="3">
        <v>0.74</v>
      </c>
      <c r="H53" s="3">
        <v>1.68</v>
      </c>
      <c r="I53" s="3">
        <v>3.4000000000000004</v>
      </c>
      <c r="J53" s="3">
        <v>10.77</v>
      </c>
      <c r="K53" s="6"/>
    </row>
    <row r="54" spans="1:11" x14ac:dyDescent="0.35">
      <c r="A54" s="6"/>
      <c r="B54" s="6"/>
      <c r="C54" s="17">
        <v>6</v>
      </c>
      <c r="D54" s="3">
        <v>0.27</v>
      </c>
      <c r="E54" s="3">
        <v>0.42</v>
      </c>
      <c r="F54" s="3">
        <v>0.53</v>
      </c>
      <c r="G54" s="3">
        <v>0.77</v>
      </c>
      <c r="H54" s="3">
        <v>1.68</v>
      </c>
      <c r="I54" s="3">
        <v>3.27</v>
      </c>
      <c r="J54" s="3">
        <v>8.73</v>
      </c>
      <c r="K54" s="6"/>
    </row>
    <row r="55" spans="1:11" x14ac:dyDescent="0.35">
      <c r="A55" s="6"/>
      <c r="B55" s="6"/>
      <c r="C55" s="17">
        <v>7</v>
      </c>
      <c r="D55" s="3">
        <v>0.27999999999999997</v>
      </c>
      <c r="E55" s="3">
        <v>0.44</v>
      </c>
      <c r="F55" s="3">
        <v>0.54</v>
      </c>
      <c r="G55" s="3">
        <v>0.77999999999999992</v>
      </c>
      <c r="H55" s="3">
        <v>1.67</v>
      </c>
      <c r="I55" s="3">
        <v>3.1199999999999997</v>
      </c>
      <c r="J55" s="3">
        <v>7.22</v>
      </c>
      <c r="K55" s="6"/>
    </row>
    <row r="56" spans="1:11" x14ac:dyDescent="0.35">
      <c r="A56" s="6"/>
      <c r="B56" s="6"/>
      <c r="C56" s="17">
        <v>8</v>
      </c>
      <c r="D56" s="3">
        <v>0.27</v>
      </c>
      <c r="E56" s="3">
        <v>0.44</v>
      </c>
      <c r="F56" s="3">
        <v>0.54999999999999993</v>
      </c>
      <c r="G56" s="3">
        <v>0.79</v>
      </c>
      <c r="H56" s="3">
        <v>1.66</v>
      </c>
      <c r="I56" s="3">
        <v>2.96</v>
      </c>
      <c r="J56" s="3">
        <v>6.0600000000000005</v>
      </c>
      <c r="K56" s="6"/>
    </row>
    <row r="57" spans="1:11" x14ac:dyDescent="0.35">
      <c r="A57" s="6"/>
      <c r="B57" s="6"/>
      <c r="C57" s="17">
        <v>9</v>
      </c>
      <c r="D57" s="3">
        <v>0.27</v>
      </c>
      <c r="E57" s="3">
        <v>0.44999999999999996</v>
      </c>
      <c r="F57" s="3">
        <v>0.55999999999999994</v>
      </c>
      <c r="G57" s="3">
        <v>0.80999999999999994</v>
      </c>
      <c r="H57" s="3">
        <v>1.66</v>
      </c>
      <c r="I57" s="3">
        <v>2.79</v>
      </c>
      <c r="J57" s="3">
        <v>5.16</v>
      </c>
      <c r="K57" s="6"/>
    </row>
    <row r="58" spans="1:11" x14ac:dyDescent="0.35">
      <c r="A58" s="6"/>
      <c r="B58" s="6"/>
      <c r="C58" s="17">
        <v>10</v>
      </c>
      <c r="D58" s="3">
        <v>0.27</v>
      </c>
      <c r="E58" s="3">
        <v>0.44999999999999996</v>
      </c>
      <c r="F58" s="3">
        <v>0.57000000000000006</v>
      </c>
      <c r="G58" s="3">
        <v>0.83</v>
      </c>
      <c r="H58" s="3">
        <v>1.6500000000000001</v>
      </c>
      <c r="I58" s="3">
        <v>2.63</v>
      </c>
      <c r="J58" s="3">
        <v>4.4400000000000004</v>
      </c>
      <c r="K58" s="6"/>
    </row>
    <row r="59" spans="1:11" x14ac:dyDescent="0.3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35">
      <c r="A60" s="6"/>
      <c r="B60" s="6"/>
      <c r="C60" s="9" t="s">
        <v>5</v>
      </c>
      <c r="D60" s="12">
        <f t="shared" ref="D60:J60" si="4">AVERAGE(D49:D58)</f>
        <v>0.25900000000000001</v>
      </c>
      <c r="E60" s="12">
        <f t="shared" si="4"/>
        <v>0.40599999999999997</v>
      </c>
      <c r="F60" s="12">
        <f t="shared" si="4"/>
        <v>0.505</v>
      </c>
      <c r="G60" s="12">
        <f t="shared" si="4"/>
        <v>0.73699999999999999</v>
      </c>
      <c r="H60" s="12">
        <f t="shared" si="4"/>
        <v>1.6849999999999998</v>
      </c>
      <c r="I60" s="12">
        <f t="shared" si="4"/>
        <v>3.133</v>
      </c>
      <c r="J60" s="12">
        <f t="shared" si="4"/>
        <v>12.727</v>
      </c>
      <c r="K60" s="6"/>
    </row>
    <row r="61" spans="1:11" x14ac:dyDescent="0.3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35">
      <c r="A62" s="6"/>
      <c r="B62" s="6"/>
      <c r="C62" s="9" t="s">
        <v>66</v>
      </c>
      <c r="D62" s="12">
        <v>2.6</v>
      </c>
      <c r="E62" s="12">
        <v>2</v>
      </c>
      <c r="F62" s="12">
        <v>1.7</v>
      </c>
      <c r="G62" s="12">
        <v>1.4</v>
      </c>
      <c r="H62" s="12">
        <v>1</v>
      </c>
      <c r="I62" s="12">
        <v>1</v>
      </c>
      <c r="J62" s="12">
        <v>1</v>
      </c>
      <c r="K62" s="6"/>
    </row>
    <row r="63" spans="1:11" x14ac:dyDescent="0.3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ht="15" thickBot="1" x14ac:dyDescent="0.4">
      <c r="A64" s="6"/>
      <c r="B64" s="6"/>
      <c r="C64" s="10" t="s">
        <v>10</v>
      </c>
      <c r="D64" s="6"/>
      <c r="E64" s="6"/>
      <c r="F64" s="6"/>
      <c r="G64" s="6"/>
      <c r="H64" s="6"/>
      <c r="I64" s="6"/>
      <c r="J64" s="6"/>
      <c r="K64" s="6"/>
    </row>
    <row r="65" spans="1:11" ht="15" thickBot="1" x14ac:dyDescent="0.4">
      <c r="A65" s="6"/>
      <c r="B65" s="6"/>
      <c r="C65" s="9"/>
      <c r="D65" s="13">
        <f>D60*D62</f>
        <v>0.6734</v>
      </c>
      <c r="E65" s="14">
        <f t="shared" ref="E65:J65" si="5">E60*E62</f>
        <v>0.81199999999999994</v>
      </c>
      <c r="F65" s="14">
        <f t="shared" si="5"/>
        <v>0.85849999999999993</v>
      </c>
      <c r="G65" s="14">
        <f t="shared" si="5"/>
        <v>1.0317999999999998</v>
      </c>
      <c r="H65" s="14">
        <f t="shared" si="5"/>
        <v>1.6849999999999998</v>
      </c>
      <c r="I65" s="14">
        <f t="shared" si="5"/>
        <v>3.133</v>
      </c>
      <c r="J65" s="15">
        <f t="shared" si="5"/>
        <v>12.727</v>
      </c>
      <c r="K65" s="6"/>
    </row>
    <row r="66" spans="1:11" x14ac:dyDescent="0.3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35">
      <c r="A67" s="6"/>
      <c r="B67" s="6"/>
      <c r="C67" s="10" t="s">
        <v>6</v>
      </c>
      <c r="D67" s="6"/>
      <c r="E67" s="6"/>
      <c r="F67" s="6"/>
      <c r="G67" s="6"/>
      <c r="H67" s="6"/>
      <c r="I67" s="6"/>
      <c r="J67" s="6"/>
      <c r="K67" s="6"/>
    </row>
    <row r="68" spans="1:11" ht="15" thickBot="1" x14ac:dyDescent="0.4">
      <c r="A68" s="6"/>
      <c r="B68" s="6"/>
      <c r="C68" s="11" t="s">
        <v>7</v>
      </c>
      <c r="D68" s="11"/>
      <c r="E68" s="11"/>
      <c r="F68" s="11"/>
      <c r="G68" s="11"/>
      <c r="H68" s="11"/>
      <c r="I68" s="11"/>
      <c r="J68" s="11"/>
      <c r="K68" s="6"/>
    </row>
    <row r="69" spans="1:11" ht="15" thickBot="1" x14ac:dyDescent="0.4">
      <c r="A69" s="6"/>
      <c r="B69" s="6"/>
      <c r="C69" s="6"/>
      <c r="D69" s="18">
        <f>D65*1.3</f>
        <v>0.87541999999999998</v>
      </c>
      <c r="E69" s="19">
        <f t="shared" ref="E69:J69" si="6">E65*1.3</f>
        <v>1.0555999999999999</v>
      </c>
      <c r="F69" s="19">
        <f t="shared" si="6"/>
        <v>1.11605</v>
      </c>
      <c r="G69" s="19">
        <f t="shared" si="6"/>
        <v>1.3413399999999998</v>
      </c>
      <c r="H69" s="19">
        <f t="shared" si="6"/>
        <v>2.1904999999999997</v>
      </c>
      <c r="I69" s="19">
        <f t="shared" si="6"/>
        <v>4.0728999999999997</v>
      </c>
      <c r="J69" s="20">
        <f t="shared" si="6"/>
        <v>16.545100000000001</v>
      </c>
      <c r="K69" s="6"/>
    </row>
    <row r="70" spans="1:11" x14ac:dyDescent="0.3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35">
      <c r="A71" s="6"/>
      <c r="B71" s="6"/>
      <c r="C71" s="10" t="s">
        <v>11</v>
      </c>
      <c r="D71" s="6"/>
      <c r="E71" s="6"/>
      <c r="F71" s="6"/>
      <c r="G71" s="6"/>
      <c r="H71" s="6"/>
      <c r="I71" s="6"/>
      <c r="J71" s="6"/>
      <c r="K71" s="6"/>
    </row>
    <row r="72" spans="1:11" ht="15" thickBot="1" x14ac:dyDescent="0.4">
      <c r="A72" s="6"/>
      <c r="B72" s="6"/>
      <c r="C72" s="11" t="s">
        <v>8</v>
      </c>
      <c r="D72" s="6"/>
      <c r="E72" s="6"/>
      <c r="F72" s="6"/>
      <c r="G72" s="6"/>
      <c r="H72" s="6"/>
      <c r="I72" s="6"/>
      <c r="J72" s="6"/>
      <c r="K72" s="6"/>
    </row>
    <row r="73" spans="1:11" ht="15" thickBot="1" x14ac:dyDescent="0.4">
      <c r="A73" s="6"/>
      <c r="B73" s="6"/>
      <c r="C73" s="6"/>
      <c r="D73" s="21">
        <f t="shared" ref="D73:J73" si="7">D65*0.7</f>
        <v>0.47137999999999997</v>
      </c>
      <c r="E73" s="22">
        <f t="shared" si="7"/>
        <v>0.56839999999999991</v>
      </c>
      <c r="F73" s="22">
        <f t="shared" si="7"/>
        <v>0.60094999999999987</v>
      </c>
      <c r="G73" s="22">
        <f t="shared" si="7"/>
        <v>0.72225999999999979</v>
      </c>
      <c r="H73" s="22">
        <f t="shared" si="7"/>
        <v>1.1794999999999998</v>
      </c>
      <c r="I73" s="22">
        <f t="shared" si="7"/>
        <v>2.1930999999999998</v>
      </c>
      <c r="J73" s="23">
        <f t="shared" si="7"/>
        <v>8.9088999999999992</v>
      </c>
      <c r="K73" s="6"/>
    </row>
    <row r="74" spans="1:11" x14ac:dyDescent="0.3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ht="15" customHeight="1" x14ac:dyDescent="0.35">
      <c r="K75" s="6"/>
    </row>
    <row r="76" spans="1:11" ht="15" hidden="1" customHeight="1" x14ac:dyDescent="0.35">
      <c r="A76"/>
      <c r="K76" s="5"/>
    </row>
    <row r="77" spans="1:11" ht="15" hidden="1" customHeight="1" x14ac:dyDescent="0.35">
      <c r="A77"/>
      <c r="K77" s="5"/>
    </row>
    <row r="78" spans="1:11" ht="15" hidden="1" customHeight="1" x14ac:dyDescent="0.35">
      <c r="A78"/>
      <c r="K78" s="5"/>
    </row>
    <row r="79" spans="1:11" ht="15" hidden="1" customHeight="1" x14ac:dyDescent="0.35">
      <c r="A79"/>
      <c r="K79" s="5"/>
    </row>
    <row r="80" spans="1:11" ht="15" hidden="1" customHeight="1" x14ac:dyDescent="0.35">
      <c r="A80"/>
      <c r="K80" s="5"/>
    </row>
    <row r="81" spans="1:11" ht="15" hidden="1" customHeight="1" x14ac:dyDescent="0.35">
      <c r="A81"/>
      <c r="K81" s="5"/>
    </row>
    <row r="82" spans="1:11" ht="15" hidden="1" customHeight="1" x14ac:dyDescent="0.35">
      <c r="A82"/>
      <c r="K82" s="5"/>
    </row>
    <row r="83" spans="1:11" ht="15" hidden="1" customHeight="1" x14ac:dyDescent="0.35">
      <c r="A83"/>
      <c r="K83" s="5"/>
    </row>
    <row r="84" spans="1:11" ht="15" hidden="1" customHeight="1" x14ac:dyDescent="0.35">
      <c r="A84"/>
      <c r="K84" s="5"/>
    </row>
    <row r="85" spans="1:11" ht="15" hidden="1" customHeight="1" x14ac:dyDescent="0.35">
      <c r="A85"/>
      <c r="K85" s="5"/>
    </row>
    <row r="86" spans="1:11" ht="15" hidden="1" customHeight="1" x14ac:dyDescent="0.35">
      <c r="A86"/>
    </row>
    <row r="87" spans="1:11" ht="15" hidden="1" customHeight="1" x14ac:dyDescent="0.35">
      <c r="A87"/>
    </row>
    <row r="88" spans="1:11" ht="15" hidden="1" customHeight="1" x14ac:dyDescent="0.35">
      <c r="A88"/>
    </row>
    <row r="89" spans="1:11" ht="15" hidden="1" customHeight="1" x14ac:dyDescent="0.35">
      <c r="A89"/>
    </row>
    <row r="90" spans="1:11" ht="15" hidden="1" customHeight="1" x14ac:dyDescent="0.35">
      <c r="A90"/>
    </row>
    <row r="91" spans="1:11" ht="15" hidden="1" customHeight="1" x14ac:dyDescent="0.35">
      <c r="A91"/>
    </row>
    <row r="92" spans="1:11" ht="15" hidden="1" customHeight="1" x14ac:dyDescent="0.35">
      <c r="A92"/>
    </row>
    <row r="93" spans="1:11" ht="15" hidden="1" customHeight="1" x14ac:dyDescent="0.35">
      <c r="A93"/>
    </row>
    <row r="94" spans="1:11" ht="15" hidden="1" customHeight="1" x14ac:dyDescent="0.35">
      <c r="A94"/>
    </row>
    <row r="95" spans="1:11" ht="15" hidden="1" customHeight="1" x14ac:dyDescent="0.35">
      <c r="A95"/>
    </row>
    <row r="96" spans="1:11" ht="15" hidden="1" customHeight="1" x14ac:dyDescent="0.35">
      <c r="A96"/>
    </row>
    <row r="97" spans="1:1" ht="15" hidden="1" customHeight="1" x14ac:dyDescent="0.35">
      <c r="A97"/>
    </row>
    <row r="98" spans="1:1" ht="15" hidden="1" customHeight="1" x14ac:dyDescent="0.35">
      <c r="A98"/>
    </row>
    <row r="99" spans="1:1" ht="15" hidden="1" customHeight="1" x14ac:dyDescent="0.35">
      <c r="A99"/>
    </row>
    <row r="100" spans="1:1" ht="15" hidden="1" customHeight="1" x14ac:dyDescent="0.35">
      <c r="A100"/>
    </row>
    <row r="101" spans="1:1" ht="15" hidden="1" customHeight="1" x14ac:dyDescent="0.35">
      <c r="A101"/>
    </row>
    <row r="102" spans="1:1" ht="15" hidden="1" customHeight="1" x14ac:dyDescent="0.35">
      <c r="A102"/>
    </row>
    <row r="103" spans="1:1" ht="15" hidden="1" customHeight="1" x14ac:dyDescent="0.35">
      <c r="A103"/>
    </row>
    <row r="104" spans="1:1" ht="15" hidden="1" customHeight="1" x14ac:dyDescent="0.35">
      <c r="A104"/>
    </row>
    <row r="105" spans="1:1" ht="15" hidden="1" customHeight="1" x14ac:dyDescent="0.35">
      <c r="A105"/>
    </row>
    <row r="106" spans="1:1" ht="15" hidden="1" customHeight="1" x14ac:dyDescent="0.35">
      <c r="A106"/>
    </row>
    <row r="107" spans="1:1" ht="15" hidden="1" customHeight="1" x14ac:dyDescent="0.35">
      <c r="A107"/>
    </row>
    <row r="108" spans="1:1" ht="15" hidden="1" customHeight="1" x14ac:dyDescent="0.35">
      <c r="A108"/>
    </row>
    <row r="109" spans="1:1" ht="15" hidden="1" customHeight="1" x14ac:dyDescent="0.35">
      <c r="A109"/>
    </row>
    <row r="110" spans="1:1" ht="15" hidden="1" customHeight="1" x14ac:dyDescent="0.35">
      <c r="A110"/>
    </row>
    <row r="111" spans="1:1" ht="15" hidden="1" customHeight="1" x14ac:dyDescent="0.35">
      <c r="A111"/>
    </row>
    <row r="112" spans="1:1" ht="15" hidden="1" customHeight="1" x14ac:dyDescent="0.35">
      <c r="A112"/>
    </row>
    <row r="113" spans="1:1" ht="15" hidden="1" customHeight="1" x14ac:dyDescent="0.35">
      <c r="A113"/>
    </row>
    <row r="114" spans="1:1" ht="15" hidden="1" customHeight="1" x14ac:dyDescent="0.35">
      <c r="A114"/>
    </row>
    <row r="115" spans="1:1" ht="15" hidden="1" customHeight="1" x14ac:dyDescent="0.35">
      <c r="A115"/>
    </row>
    <row r="116" spans="1:1" ht="15" hidden="1" customHeight="1" x14ac:dyDescent="0.35">
      <c r="A116"/>
    </row>
    <row r="117" spans="1:1" ht="15" hidden="1" customHeight="1" x14ac:dyDescent="0.35">
      <c r="A117"/>
    </row>
    <row r="118" spans="1:1" ht="15" hidden="1" customHeight="1" x14ac:dyDescent="0.35">
      <c r="A118"/>
    </row>
    <row r="119" spans="1:1" ht="15" hidden="1" customHeight="1" x14ac:dyDescent="0.35">
      <c r="A119"/>
    </row>
    <row r="120" spans="1:1" ht="15" hidden="1" customHeight="1" x14ac:dyDescent="0.35">
      <c r="A120"/>
    </row>
    <row r="121" spans="1:1" ht="15" hidden="1" customHeight="1" x14ac:dyDescent="0.35">
      <c r="A121"/>
    </row>
    <row r="122" spans="1:1" ht="15" hidden="1" customHeight="1" x14ac:dyDescent="0.35">
      <c r="A122"/>
    </row>
    <row r="123" spans="1:1" ht="15" hidden="1" customHeight="1" x14ac:dyDescent="0.35">
      <c r="A123"/>
    </row>
    <row r="124" spans="1:1" ht="15" hidden="1" customHeight="1" x14ac:dyDescent="0.35">
      <c r="A124"/>
    </row>
    <row r="125" spans="1:1" ht="15" hidden="1" customHeight="1" x14ac:dyDescent="0.35">
      <c r="A125"/>
    </row>
    <row r="126" spans="1:1" ht="15" hidden="1" customHeight="1" x14ac:dyDescent="0.35">
      <c r="A126"/>
    </row>
    <row r="127" spans="1:1" ht="15" hidden="1" customHeight="1" x14ac:dyDescent="0.35">
      <c r="A127"/>
    </row>
    <row r="128" spans="1:1" ht="15" hidden="1" customHeight="1" x14ac:dyDescent="0.35">
      <c r="A128"/>
    </row>
    <row r="129" spans="1:1" ht="15" hidden="1" customHeight="1" x14ac:dyDescent="0.35">
      <c r="A129"/>
    </row>
    <row r="130" spans="1:1" ht="15" hidden="1" customHeight="1" x14ac:dyDescent="0.35">
      <c r="A130"/>
    </row>
    <row r="131" spans="1:1" ht="15" hidden="1" customHeight="1" x14ac:dyDescent="0.35">
      <c r="A131"/>
    </row>
    <row r="132" spans="1:1" ht="15" hidden="1" customHeight="1" x14ac:dyDescent="0.35">
      <c r="A132"/>
    </row>
    <row r="133" spans="1:1" ht="15" hidden="1" customHeight="1" x14ac:dyDescent="0.35">
      <c r="A133"/>
    </row>
    <row r="134" spans="1:1" ht="15" hidden="1" customHeight="1" x14ac:dyDescent="0.35">
      <c r="A134"/>
    </row>
    <row r="135" spans="1:1" ht="15" hidden="1" customHeight="1" x14ac:dyDescent="0.35">
      <c r="A135"/>
    </row>
    <row r="136" spans="1:1" ht="15" hidden="1" customHeight="1" x14ac:dyDescent="0.35">
      <c r="A136"/>
    </row>
    <row r="137" spans="1:1" ht="15" hidden="1" customHeight="1" x14ac:dyDescent="0.35">
      <c r="A137"/>
    </row>
    <row r="138" spans="1:1" ht="15" hidden="1" customHeight="1" x14ac:dyDescent="0.35">
      <c r="A138"/>
    </row>
    <row r="139" spans="1:1" ht="15" hidden="1" customHeight="1" x14ac:dyDescent="0.35">
      <c r="A139"/>
    </row>
    <row r="140" spans="1:1" ht="15" hidden="1" customHeight="1" x14ac:dyDescent="0.35">
      <c r="A140"/>
    </row>
    <row r="141" spans="1:1" ht="15" hidden="1" customHeight="1" x14ac:dyDescent="0.35">
      <c r="A141"/>
    </row>
    <row r="142" spans="1:1" ht="15" hidden="1" customHeight="1" x14ac:dyDescent="0.35">
      <c r="A142"/>
    </row>
    <row r="143" spans="1:1" ht="15" hidden="1" customHeight="1" x14ac:dyDescent="0.35">
      <c r="A143"/>
    </row>
    <row r="144" spans="1:1" ht="15" hidden="1" customHeight="1" x14ac:dyDescent="0.35">
      <c r="A144"/>
    </row>
    <row r="145" spans="1:1" ht="15" hidden="1" customHeight="1" x14ac:dyDescent="0.35">
      <c r="A145"/>
    </row>
    <row r="146" spans="1:1" ht="15" hidden="1" customHeight="1" x14ac:dyDescent="0.35">
      <c r="A146"/>
    </row>
    <row r="147" spans="1:1" ht="15" hidden="1" customHeight="1" x14ac:dyDescent="0.35">
      <c r="A147"/>
    </row>
    <row r="148" spans="1:1" ht="15" hidden="1" customHeight="1" x14ac:dyDescent="0.35">
      <c r="A148"/>
    </row>
    <row r="149" spans="1:1" ht="15" hidden="1" customHeight="1" x14ac:dyDescent="0.35">
      <c r="A149"/>
    </row>
    <row r="150" spans="1:1" ht="15" hidden="1" customHeight="1" x14ac:dyDescent="0.35">
      <c r="A150"/>
    </row>
    <row r="151" spans="1:1" ht="15" hidden="1" customHeight="1" x14ac:dyDescent="0.35">
      <c r="A151"/>
    </row>
    <row r="152" spans="1:1" ht="15" hidden="1" customHeight="1" x14ac:dyDescent="0.35">
      <c r="A152"/>
    </row>
    <row r="153" spans="1:1" ht="15" hidden="1" customHeight="1" x14ac:dyDescent="0.35">
      <c r="A153"/>
    </row>
    <row r="154" spans="1:1" ht="15" hidden="1" customHeight="1" x14ac:dyDescent="0.35">
      <c r="A154"/>
    </row>
    <row r="155" spans="1:1" ht="15" hidden="1" customHeight="1" x14ac:dyDescent="0.35">
      <c r="A155"/>
    </row>
    <row r="156" spans="1:1" ht="15" hidden="1" customHeight="1" x14ac:dyDescent="0.35">
      <c r="A156"/>
    </row>
    <row r="157" spans="1:1" ht="15" hidden="1" customHeight="1" x14ac:dyDescent="0.35">
      <c r="A157"/>
    </row>
    <row r="158" spans="1:1" ht="15" hidden="1" customHeight="1" x14ac:dyDescent="0.35">
      <c r="A158"/>
    </row>
    <row r="159" spans="1:1" ht="15" hidden="1" customHeight="1" x14ac:dyDescent="0.35">
      <c r="A159"/>
    </row>
    <row r="160" spans="1:1" ht="15" hidden="1" customHeight="1" x14ac:dyDescent="0.35">
      <c r="A160"/>
    </row>
    <row r="161" spans="1:1" ht="15" hidden="1" customHeight="1" x14ac:dyDescent="0.35">
      <c r="A161"/>
    </row>
    <row r="162" spans="1:1" ht="15" hidden="1" customHeight="1" x14ac:dyDescent="0.35">
      <c r="A162"/>
    </row>
    <row r="163" spans="1:1" ht="15" hidden="1" customHeight="1" x14ac:dyDescent="0.35">
      <c r="A163"/>
    </row>
    <row r="164" spans="1:1" ht="15" hidden="1" customHeight="1" x14ac:dyDescent="0.35">
      <c r="A164"/>
    </row>
    <row r="165" spans="1:1" ht="15" hidden="1" customHeight="1" x14ac:dyDescent="0.35">
      <c r="A165"/>
    </row>
    <row r="166" spans="1:1" ht="15" hidden="1" customHeight="1" x14ac:dyDescent="0.35">
      <c r="A166"/>
    </row>
    <row r="167" spans="1:1" ht="15" hidden="1" customHeight="1" x14ac:dyDescent="0.35">
      <c r="A167"/>
    </row>
    <row r="168" spans="1:1" ht="15" hidden="1" customHeight="1" x14ac:dyDescent="0.35">
      <c r="A168"/>
    </row>
    <row r="169" spans="1:1" ht="15" hidden="1" customHeight="1" x14ac:dyDescent="0.35">
      <c r="A169"/>
    </row>
    <row r="170" spans="1:1" ht="15" hidden="1" customHeight="1" x14ac:dyDescent="0.35">
      <c r="A170"/>
    </row>
    <row r="171" spans="1:1" ht="15" hidden="1" customHeight="1" x14ac:dyDescent="0.35">
      <c r="A171"/>
    </row>
    <row r="172" spans="1:1" ht="15" hidden="1" customHeight="1" x14ac:dyDescent="0.35">
      <c r="A172"/>
    </row>
    <row r="173" spans="1:1" ht="15" hidden="1" customHeight="1" x14ac:dyDescent="0.35">
      <c r="A173"/>
    </row>
    <row r="174" spans="1:1" ht="15" hidden="1" customHeight="1" x14ac:dyDescent="0.35">
      <c r="A174"/>
    </row>
    <row r="175" spans="1:1" ht="15" hidden="1" customHeight="1" x14ac:dyDescent="0.35">
      <c r="A175"/>
    </row>
    <row r="176" spans="1:1" ht="15" hidden="1" customHeight="1" x14ac:dyDescent="0.35">
      <c r="A176"/>
    </row>
    <row r="177" spans="1:1" ht="15" hidden="1" customHeight="1" x14ac:dyDescent="0.35">
      <c r="A177"/>
    </row>
    <row r="178" spans="1:1" ht="15" hidden="1" customHeight="1" x14ac:dyDescent="0.35">
      <c r="A178"/>
    </row>
    <row r="179" spans="1:1" ht="15" hidden="1" customHeight="1" x14ac:dyDescent="0.35">
      <c r="A179"/>
    </row>
    <row r="180" spans="1:1" ht="15" hidden="1" customHeight="1" x14ac:dyDescent="0.35">
      <c r="A180"/>
    </row>
    <row r="181" spans="1:1" ht="15" hidden="1" customHeight="1" x14ac:dyDescent="0.35">
      <c r="A181"/>
    </row>
    <row r="182" spans="1:1" ht="15" hidden="1" customHeight="1" x14ac:dyDescent="0.35">
      <c r="A182"/>
    </row>
    <row r="183" spans="1:1" ht="15" hidden="1" customHeight="1" x14ac:dyDescent="0.35">
      <c r="A183"/>
    </row>
    <row r="184" spans="1:1" ht="15" hidden="1" customHeight="1" x14ac:dyDescent="0.35">
      <c r="A184"/>
    </row>
    <row r="185" spans="1:1" ht="15" hidden="1" customHeight="1" x14ac:dyDescent="0.35">
      <c r="A185"/>
    </row>
    <row r="186" spans="1:1" ht="15" hidden="1" customHeight="1" x14ac:dyDescent="0.35">
      <c r="A186"/>
    </row>
    <row r="187" spans="1:1" ht="15" hidden="1" customHeight="1" x14ac:dyDescent="0.35">
      <c r="A187"/>
    </row>
    <row r="188" spans="1:1" ht="15" hidden="1" customHeight="1" x14ac:dyDescent="0.35">
      <c r="A188"/>
    </row>
    <row r="189" spans="1:1" ht="15" hidden="1" customHeight="1" x14ac:dyDescent="0.35">
      <c r="A189"/>
    </row>
    <row r="190" spans="1:1" ht="15" hidden="1" customHeight="1" x14ac:dyDescent="0.35">
      <c r="A190"/>
    </row>
    <row r="191" spans="1:1" ht="15" hidden="1" customHeight="1" x14ac:dyDescent="0.35">
      <c r="A191"/>
    </row>
    <row r="192" spans="1:1" ht="15" hidden="1" customHeight="1" x14ac:dyDescent="0.35">
      <c r="A192"/>
    </row>
    <row r="193" spans="1:1" ht="15" hidden="1" customHeight="1" x14ac:dyDescent="0.35">
      <c r="A193"/>
    </row>
    <row r="194" spans="1:1" ht="15" hidden="1" customHeight="1" x14ac:dyDescent="0.35">
      <c r="A194"/>
    </row>
    <row r="195" spans="1:1" ht="15" hidden="1" customHeight="1" x14ac:dyDescent="0.35">
      <c r="A195"/>
    </row>
    <row r="196" spans="1:1" ht="15" hidden="1" customHeight="1" x14ac:dyDescent="0.35">
      <c r="A196"/>
    </row>
    <row r="197" spans="1:1" ht="15" hidden="1" customHeight="1" x14ac:dyDescent="0.35">
      <c r="A197"/>
    </row>
    <row r="198" spans="1:1" ht="15" hidden="1" customHeight="1" x14ac:dyDescent="0.35">
      <c r="A198"/>
    </row>
    <row r="199" spans="1:1" ht="15" hidden="1" customHeight="1" x14ac:dyDescent="0.35">
      <c r="A199"/>
    </row>
    <row r="200" spans="1:1" ht="15" hidden="1" customHeight="1" x14ac:dyDescent="0.35">
      <c r="A200"/>
    </row>
    <row r="201" spans="1:1" ht="15" hidden="1" customHeight="1" x14ac:dyDescent="0.35">
      <c r="A201"/>
    </row>
    <row r="202" spans="1:1" ht="15" hidden="1" customHeight="1" x14ac:dyDescent="0.35">
      <c r="A202"/>
    </row>
    <row r="203" spans="1:1" ht="15" hidden="1" customHeight="1" x14ac:dyDescent="0.35">
      <c r="A203"/>
    </row>
    <row r="204" spans="1:1" ht="15" hidden="1" customHeight="1" x14ac:dyDescent="0.35">
      <c r="A204"/>
    </row>
    <row r="205" spans="1:1" ht="15" hidden="1" customHeight="1" x14ac:dyDescent="0.35">
      <c r="A205"/>
    </row>
    <row r="206" spans="1:1" ht="15" hidden="1" customHeight="1" x14ac:dyDescent="0.35">
      <c r="A206"/>
    </row>
    <row r="207" spans="1:1" ht="15" hidden="1" customHeight="1" x14ac:dyDescent="0.35">
      <c r="A207"/>
    </row>
    <row r="208" spans="1:1" ht="15" hidden="1" customHeight="1" x14ac:dyDescent="0.35">
      <c r="A208"/>
    </row>
    <row r="209" spans="1:1" ht="15" hidden="1" customHeight="1" x14ac:dyDescent="0.35">
      <c r="A209"/>
    </row>
    <row r="210" spans="1:1" ht="15" hidden="1" customHeight="1" x14ac:dyDescent="0.35">
      <c r="A210"/>
    </row>
    <row r="211" spans="1:1" ht="15" hidden="1" customHeight="1" x14ac:dyDescent="0.35">
      <c r="A211"/>
    </row>
    <row r="212" spans="1:1" ht="15" hidden="1" customHeight="1" x14ac:dyDescent="0.35">
      <c r="A212"/>
    </row>
    <row r="213" spans="1:1" ht="15" hidden="1" customHeight="1" x14ac:dyDescent="0.35">
      <c r="A213"/>
    </row>
    <row r="214" spans="1:1" ht="15" hidden="1" customHeight="1" x14ac:dyDescent="0.35">
      <c r="A214"/>
    </row>
    <row r="215" spans="1:1" ht="15" hidden="1" customHeight="1" x14ac:dyDescent="0.35">
      <c r="A215"/>
    </row>
    <row r="216" spans="1:1" ht="15" hidden="1" customHeight="1" x14ac:dyDescent="0.35">
      <c r="A216"/>
    </row>
    <row r="217" spans="1:1" ht="15" hidden="1" customHeight="1" x14ac:dyDescent="0.35">
      <c r="A217"/>
    </row>
    <row r="218" spans="1:1" ht="15" hidden="1" customHeight="1" x14ac:dyDescent="0.35">
      <c r="A218"/>
    </row>
    <row r="219" spans="1:1" ht="15" hidden="1" customHeight="1" x14ac:dyDescent="0.35">
      <c r="A219"/>
    </row>
    <row r="220" spans="1:1" ht="15" hidden="1" customHeight="1" x14ac:dyDescent="0.35">
      <c r="A220"/>
    </row>
    <row r="221" spans="1:1" ht="15" hidden="1" customHeight="1" x14ac:dyDescent="0.35">
      <c r="A221"/>
    </row>
    <row r="222" spans="1:1" ht="15" hidden="1" customHeight="1" x14ac:dyDescent="0.35">
      <c r="A222"/>
    </row>
    <row r="223" spans="1:1" ht="15" hidden="1" customHeight="1" x14ac:dyDescent="0.35">
      <c r="A223"/>
    </row>
    <row r="224" spans="1:1" ht="15" hidden="1" customHeight="1" x14ac:dyDescent="0.35">
      <c r="A224"/>
    </row>
    <row r="225" spans="1:1" ht="15" hidden="1" customHeight="1" x14ac:dyDescent="0.35">
      <c r="A225"/>
    </row>
    <row r="226" spans="1:1" ht="15" hidden="1" customHeight="1" x14ac:dyDescent="0.35">
      <c r="A226"/>
    </row>
    <row r="227" spans="1:1" ht="15" hidden="1" customHeight="1" x14ac:dyDescent="0.35">
      <c r="A227"/>
    </row>
    <row r="228" spans="1:1" ht="15" hidden="1" customHeight="1" x14ac:dyDescent="0.35">
      <c r="A228"/>
    </row>
    <row r="229" spans="1:1" ht="15" hidden="1" customHeight="1" x14ac:dyDescent="0.35">
      <c r="A229"/>
    </row>
    <row r="230" spans="1:1" ht="15" hidden="1" customHeight="1" x14ac:dyDescent="0.35">
      <c r="A230"/>
    </row>
    <row r="231" spans="1:1" ht="15" hidden="1" customHeight="1" x14ac:dyDescent="0.35">
      <c r="A231"/>
    </row>
    <row r="232" spans="1:1" ht="15" hidden="1" customHeight="1" x14ac:dyDescent="0.35">
      <c r="A232"/>
    </row>
    <row r="233" spans="1:1" ht="15" hidden="1" customHeight="1" x14ac:dyDescent="0.35">
      <c r="A233"/>
    </row>
    <row r="234" spans="1:1" ht="15" hidden="1" customHeight="1" x14ac:dyDescent="0.35">
      <c r="A234"/>
    </row>
    <row r="235" spans="1:1" ht="15" hidden="1" customHeight="1" x14ac:dyDescent="0.35">
      <c r="A235"/>
    </row>
    <row r="236" spans="1:1" ht="15" hidden="1" customHeight="1" x14ac:dyDescent="0.35">
      <c r="A236"/>
    </row>
    <row r="237" spans="1:1" ht="15" hidden="1" customHeight="1" x14ac:dyDescent="0.35">
      <c r="A237"/>
    </row>
    <row r="238" spans="1:1" ht="15" hidden="1" customHeight="1" x14ac:dyDescent="0.35">
      <c r="A238"/>
    </row>
    <row r="239" spans="1:1" ht="15" hidden="1" customHeight="1" x14ac:dyDescent="0.35">
      <c r="A239"/>
    </row>
    <row r="240" spans="1:1" ht="15" hidden="1" customHeight="1" x14ac:dyDescent="0.35">
      <c r="A240"/>
    </row>
    <row r="241" spans="1:1" ht="15" hidden="1" customHeight="1" x14ac:dyDescent="0.35">
      <c r="A241"/>
    </row>
    <row r="242" spans="1:1" ht="15" hidden="1" customHeight="1" x14ac:dyDescent="0.35">
      <c r="A242"/>
    </row>
    <row r="243" spans="1:1" ht="15" hidden="1" customHeight="1" x14ac:dyDescent="0.35">
      <c r="A243"/>
    </row>
    <row r="244" spans="1:1" ht="15" hidden="1" customHeight="1" x14ac:dyDescent="0.35">
      <c r="A244"/>
    </row>
    <row r="245" spans="1:1" ht="15" hidden="1" customHeight="1" x14ac:dyDescent="0.35">
      <c r="A245"/>
    </row>
    <row r="246" spans="1:1" ht="15" hidden="1" customHeight="1" x14ac:dyDescent="0.35">
      <c r="A246"/>
    </row>
    <row r="247" spans="1:1" ht="15" hidden="1" customHeight="1" x14ac:dyDescent="0.35">
      <c r="A247"/>
    </row>
    <row r="248" spans="1:1" ht="15" hidden="1" customHeight="1" x14ac:dyDescent="0.35">
      <c r="A248"/>
    </row>
    <row r="249" spans="1:1" ht="15" hidden="1" customHeight="1" x14ac:dyDescent="0.35">
      <c r="A249"/>
    </row>
    <row r="250" spans="1:1" ht="15" hidden="1" customHeight="1" x14ac:dyDescent="0.35">
      <c r="A250"/>
    </row>
    <row r="251" spans="1:1" ht="15" hidden="1" customHeight="1" x14ac:dyDescent="0.35">
      <c r="A251"/>
    </row>
    <row r="252" spans="1:1" ht="15" hidden="1" customHeight="1" x14ac:dyDescent="0.35">
      <c r="A252"/>
    </row>
    <row r="253" spans="1:1" ht="15" hidden="1" customHeight="1" x14ac:dyDescent="0.35">
      <c r="A253"/>
    </row>
    <row r="254" spans="1:1" ht="15" hidden="1" customHeight="1" x14ac:dyDescent="0.35">
      <c r="A254"/>
    </row>
    <row r="255" spans="1:1" ht="15" hidden="1" customHeight="1" x14ac:dyDescent="0.35">
      <c r="A255"/>
    </row>
    <row r="256" spans="1:1" ht="15" hidden="1" customHeight="1" x14ac:dyDescent="0.35">
      <c r="A256"/>
    </row>
    <row r="257" spans="1:1" ht="15" hidden="1" customHeight="1" x14ac:dyDescent="0.35">
      <c r="A257"/>
    </row>
    <row r="258" spans="1:1" ht="15" hidden="1" customHeight="1" x14ac:dyDescent="0.35">
      <c r="A258"/>
    </row>
    <row r="259" spans="1:1" ht="15" hidden="1" customHeight="1" x14ac:dyDescent="0.35">
      <c r="A259"/>
    </row>
    <row r="260" spans="1:1" ht="15" hidden="1" customHeight="1" x14ac:dyDescent="0.35">
      <c r="A260"/>
    </row>
    <row r="261" spans="1:1" ht="15" hidden="1" customHeight="1" x14ac:dyDescent="0.35">
      <c r="A261"/>
    </row>
    <row r="262" spans="1:1" ht="15" hidden="1" customHeight="1" x14ac:dyDescent="0.35">
      <c r="A262"/>
    </row>
    <row r="263" spans="1:1" ht="15" hidden="1" customHeight="1" x14ac:dyDescent="0.35">
      <c r="A263"/>
    </row>
    <row r="264" spans="1:1" ht="15" hidden="1" customHeight="1" x14ac:dyDescent="0.35">
      <c r="A264"/>
    </row>
    <row r="265" spans="1:1" ht="15" hidden="1" customHeight="1" x14ac:dyDescent="0.35">
      <c r="A265"/>
    </row>
    <row r="266" spans="1:1" ht="15" hidden="1" customHeight="1" x14ac:dyDescent="0.35">
      <c r="A266"/>
    </row>
    <row r="267" spans="1:1" ht="15" hidden="1" customHeight="1" x14ac:dyDescent="0.35">
      <c r="A267"/>
    </row>
    <row r="268" spans="1:1" ht="15" hidden="1" customHeight="1" x14ac:dyDescent="0.35">
      <c r="A268"/>
    </row>
    <row r="269" spans="1:1" ht="15" hidden="1" customHeight="1" x14ac:dyDescent="0.35">
      <c r="A269"/>
    </row>
    <row r="270" spans="1:1" ht="15" hidden="1" customHeight="1" x14ac:dyDescent="0.35">
      <c r="A270"/>
    </row>
    <row r="271" spans="1:1" ht="15" hidden="1" customHeight="1" x14ac:dyDescent="0.35">
      <c r="A271"/>
    </row>
    <row r="272" spans="1:1" ht="15" hidden="1" customHeight="1" x14ac:dyDescent="0.35">
      <c r="A272"/>
    </row>
    <row r="273" spans="1:1" ht="15" hidden="1" customHeight="1" x14ac:dyDescent="0.35">
      <c r="A273"/>
    </row>
    <row r="274" spans="1:1" ht="15" hidden="1" customHeight="1" x14ac:dyDescent="0.35">
      <c r="A274"/>
    </row>
    <row r="275" spans="1:1" ht="15" hidden="1" customHeight="1" x14ac:dyDescent="0.35">
      <c r="A275"/>
    </row>
    <row r="276" spans="1:1" ht="15" hidden="1" customHeight="1" x14ac:dyDescent="0.35">
      <c r="A276"/>
    </row>
    <row r="277" spans="1:1" ht="15" hidden="1" customHeight="1" x14ac:dyDescent="0.35">
      <c r="A277"/>
    </row>
    <row r="278" spans="1:1" ht="15" hidden="1" customHeight="1" x14ac:dyDescent="0.35">
      <c r="A278"/>
    </row>
    <row r="279" spans="1:1" ht="15" hidden="1" customHeight="1" x14ac:dyDescent="0.35">
      <c r="A279"/>
    </row>
    <row r="280" spans="1:1" ht="15" hidden="1" customHeight="1" x14ac:dyDescent="0.35">
      <c r="A280"/>
    </row>
    <row r="281" spans="1:1" ht="15" hidden="1" customHeight="1" x14ac:dyDescent="0.35">
      <c r="A281"/>
    </row>
    <row r="282" spans="1:1" ht="15" hidden="1" customHeight="1" x14ac:dyDescent="0.35">
      <c r="A282"/>
    </row>
    <row r="283" spans="1:1" ht="15" hidden="1" customHeight="1" x14ac:dyDescent="0.35">
      <c r="A283"/>
    </row>
  </sheetData>
  <mergeCells count="1">
    <mergeCell ref="B3:J3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00D3D-919D-4ACA-A7E0-2DB1C9451A24}">
  <sheetPr>
    <tabColor theme="0"/>
  </sheetPr>
  <dimension ref="A1:AZ283"/>
  <sheetViews>
    <sheetView topLeftCell="A15" zoomScale="90" zoomScaleNormal="90" workbookViewId="0"/>
  </sheetViews>
  <sheetFormatPr defaultColWidth="0" defaultRowHeight="14.5" customHeight="1" zeroHeight="1" x14ac:dyDescent="0.35"/>
  <cols>
    <col min="1" max="1" width="9.1796875" style="24" customWidth="1"/>
    <col min="2" max="2" width="13.1796875" customWidth="1"/>
    <col min="3" max="10" width="9.1796875" customWidth="1"/>
    <col min="11" max="11" width="19.54296875" customWidth="1"/>
    <col min="12" max="52" width="0" hidden="1" customWidth="1"/>
    <col min="53" max="16384" width="9.1796875" hidden="1"/>
  </cols>
  <sheetData>
    <row r="1" spans="1:11" ht="15" customHeight="1" x14ac:dyDescent="0.3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5" customHeight="1" x14ac:dyDescent="0.3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" customHeight="1" x14ac:dyDescent="0.35">
      <c r="A3" s="6"/>
      <c r="B3" s="62" t="s">
        <v>61</v>
      </c>
      <c r="C3" s="62"/>
      <c r="D3" s="62"/>
      <c r="E3" s="62"/>
      <c r="F3" s="62"/>
      <c r="G3" s="62"/>
      <c r="H3" s="62"/>
      <c r="I3" s="62"/>
      <c r="J3" s="62"/>
      <c r="K3" s="6"/>
    </row>
    <row r="4" spans="1:11" ht="15" customHeight="1" x14ac:dyDescent="0.35">
      <c r="A4" s="6"/>
      <c r="B4" s="25" t="s">
        <v>16</v>
      </c>
      <c r="C4" s="6"/>
      <c r="D4" s="6"/>
      <c r="E4" s="6"/>
      <c r="F4" s="6"/>
      <c r="G4" s="6"/>
      <c r="H4" s="6"/>
      <c r="I4" s="6"/>
      <c r="J4" s="6"/>
      <c r="K4" s="6"/>
    </row>
    <row r="5" spans="1:11" ht="15" customHeight="1" x14ac:dyDescent="0.35">
      <c r="A5" s="6"/>
      <c r="B5" s="25"/>
      <c r="C5" s="6"/>
      <c r="D5" s="6"/>
      <c r="E5" s="6"/>
      <c r="F5" s="6"/>
      <c r="G5" s="6"/>
      <c r="H5" s="6"/>
      <c r="I5" s="6"/>
      <c r="J5" s="6"/>
      <c r="K5" s="6"/>
    </row>
    <row r="6" spans="1:11" ht="15" customHeight="1" x14ac:dyDescent="0.35">
      <c r="A6" s="6"/>
      <c r="B6" s="6"/>
      <c r="C6" s="6"/>
      <c r="D6" s="6"/>
      <c r="E6" s="38" t="s">
        <v>139</v>
      </c>
      <c r="F6" s="6"/>
      <c r="G6" s="6"/>
      <c r="H6" s="6"/>
      <c r="I6" s="6"/>
      <c r="J6" s="6"/>
      <c r="K6" s="6"/>
    </row>
    <row r="7" spans="1:11" ht="15" customHeight="1" x14ac:dyDescent="0.35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ht="15.5" x14ac:dyDescent="0.35">
      <c r="A8" s="6"/>
      <c r="B8" s="6"/>
      <c r="C8" s="7" t="s">
        <v>132</v>
      </c>
      <c r="D8" s="7"/>
      <c r="E8" s="6"/>
      <c r="F8" s="6"/>
      <c r="G8" s="6"/>
      <c r="H8" s="6"/>
      <c r="I8" s="6"/>
      <c r="J8" s="6"/>
      <c r="K8" s="6"/>
    </row>
    <row r="9" spans="1:11" x14ac:dyDescent="0.35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x14ac:dyDescent="0.35">
      <c r="A10" s="6"/>
      <c r="B10" s="6"/>
      <c r="C10" s="6"/>
      <c r="D10" s="6"/>
      <c r="E10" s="6"/>
      <c r="F10" s="6"/>
      <c r="G10" s="8" t="s">
        <v>0</v>
      </c>
      <c r="H10" s="6"/>
      <c r="I10" s="6"/>
      <c r="J10" s="6"/>
      <c r="K10" s="6"/>
    </row>
    <row r="11" spans="1:11" x14ac:dyDescent="0.35">
      <c r="A11" s="6"/>
      <c r="B11" s="6"/>
      <c r="C11" s="9" t="s">
        <v>13</v>
      </c>
      <c r="D11" s="1">
        <v>0</v>
      </c>
      <c r="E11" s="1">
        <v>1</v>
      </c>
      <c r="F11" s="1">
        <v>2</v>
      </c>
      <c r="G11" s="1">
        <v>3</v>
      </c>
      <c r="H11" s="1">
        <v>4</v>
      </c>
      <c r="I11" s="1">
        <v>5</v>
      </c>
      <c r="J11" s="1">
        <v>6</v>
      </c>
      <c r="K11" s="6"/>
    </row>
    <row r="12" spans="1:11" x14ac:dyDescent="0.35">
      <c r="A12" s="6"/>
      <c r="B12" s="6"/>
      <c r="C12" s="9" t="s">
        <v>15</v>
      </c>
      <c r="D12" s="4">
        <v>1</v>
      </c>
      <c r="E12" s="4">
        <v>2</v>
      </c>
      <c r="F12" s="4">
        <v>3</v>
      </c>
      <c r="G12" s="4">
        <v>4</v>
      </c>
      <c r="H12" s="4" t="s">
        <v>2</v>
      </c>
      <c r="I12" s="4" t="s">
        <v>3</v>
      </c>
      <c r="J12" s="4" t="s">
        <v>4</v>
      </c>
      <c r="K12" s="6"/>
    </row>
    <row r="13" spans="1:11" x14ac:dyDescent="0.35">
      <c r="A13" s="6"/>
      <c r="B13" s="9" t="s">
        <v>1</v>
      </c>
      <c r="C13" s="16">
        <v>1</v>
      </c>
      <c r="D13" s="2">
        <v>0.27999999999999997</v>
      </c>
      <c r="E13" s="2">
        <v>0.41000000000000003</v>
      </c>
      <c r="F13" s="2">
        <v>0.62</v>
      </c>
      <c r="G13" s="2">
        <v>1.25</v>
      </c>
      <c r="H13" s="2">
        <v>2.39</v>
      </c>
      <c r="I13" s="2">
        <v>5.0500000000000007</v>
      </c>
      <c r="J13" s="2">
        <v>11.690000000000001</v>
      </c>
      <c r="K13" s="6"/>
    </row>
    <row r="14" spans="1:11" x14ac:dyDescent="0.35">
      <c r="A14" s="6"/>
      <c r="B14" s="6"/>
      <c r="C14" s="17">
        <v>2</v>
      </c>
      <c r="D14" s="3">
        <v>0.28999999999999998</v>
      </c>
      <c r="E14" s="3">
        <v>0.42</v>
      </c>
      <c r="F14" s="3">
        <v>0.63</v>
      </c>
      <c r="G14" s="3">
        <v>1.27</v>
      </c>
      <c r="H14" s="3">
        <v>2.4</v>
      </c>
      <c r="I14" s="3">
        <v>5.0599999999999996</v>
      </c>
      <c r="J14" s="3">
        <v>9.5</v>
      </c>
      <c r="K14" s="6"/>
    </row>
    <row r="15" spans="1:11" x14ac:dyDescent="0.35">
      <c r="A15" s="6"/>
      <c r="B15" s="6"/>
      <c r="C15" s="17">
        <v>3</v>
      </c>
      <c r="D15" s="3">
        <v>0.31</v>
      </c>
      <c r="E15" s="3">
        <v>0.44999999999999996</v>
      </c>
      <c r="F15" s="3">
        <v>0.65</v>
      </c>
      <c r="G15" s="3">
        <v>1.23</v>
      </c>
      <c r="H15" s="3">
        <v>2.37</v>
      </c>
      <c r="I15" s="3">
        <v>5.04</v>
      </c>
      <c r="J15" s="3">
        <v>7.8</v>
      </c>
      <c r="K15" s="6"/>
    </row>
    <row r="16" spans="1:11" x14ac:dyDescent="0.35">
      <c r="A16" s="6"/>
      <c r="B16" s="6"/>
      <c r="C16" s="17">
        <v>4</v>
      </c>
      <c r="D16" s="3">
        <v>0.32</v>
      </c>
      <c r="E16" s="3">
        <v>0.47000000000000003</v>
      </c>
      <c r="F16" s="3">
        <v>0.69</v>
      </c>
      <c r="G16" s="3">
        <v>1.25</v>
      </c>
      <c r="H16" s="3">
        <v>2.36</v>
      </c>
      <c r="I16" s="3">
        <v>5.0299999999999994</v>
      </c>
      <c r="J16" s="3">
        <v>6.49</v>
      </c>
      <c r="K16" s="6"/>
    </row>
    <row r="17" spans="1:11" x14ac:dyDescent="0.35">
      <c r="A17" s="6"/>
      <c r="B17" s="6"/>
      <c r="C17" s="17">
        <v>5</v>
      </c>
      <c r="D17" s="3">
        <v>0.33999999999999997</v>
      </c>
      <c r="E17" s="3">
        <v>0.49</v>
      </c>
      <c r="F17" s="3">
        <v>0.73</v>
      </c>
      <c r="G17" s="3">
        <v>1.29</v>
      </c>
      <c r="H17" s="3">
        <v>2.36</v>
      </c>
      <c r="I17" s="3">
        <v>5.0299999999999994</v>
      </c>
      <c r="J17" s="3">
        <v>5.47</v>
      </c>
      <c r="K17" s="6"/>
    </row>
    <row r="18" spans="1:11" x14ac:dyDescent="0.35">
      <c r="A18" s="6"/>
      <c r="B18" s="6"/>
      <c r="C18" s="17">
        <v>6</v>
      </c>
      <c r="D18" s="3">
        <v>0.33999999999999997</v>
      </c>
      <c r="E18" s="3">
        <v>0.51</v>
      </c>
      <c r="F18" s="3">
        <v>0.76</v>
      </c>
      <c r="G18" s="3">
        <v>1.32</v>
      </c>
      <c r="H18" s="3">
        <v>2.35</v>
      </c>
      <c r="I18" s="3">
        <v>5.0200000000000005</v>
      </c>
      <c r="J18" s="3">
        <v>5.0200000000000005</v>
      </c>
      <c r="K18" s="6"/>
    </row>
    <row r="19" spans="1:11" x14ac:dyDescent="0.35">
      <c r="A19" s="6"/>
      <c r="B19" s="6"/>
      <c r="C19" s="17">
        <v>7</v>
      </c>
      <c r="D19" s="3">
        <v>0.35000000000000003</v>
      </c>
      <c r="E19" s="3">
        <v>0.52</v>
      </c>
      <c r="F19" s="3">
        <v>0.77</v>
      </c>
      <c r="G19" s="3">
        <v>1.34</v>
      </c>
      <c r="H19" s="3">
        <v>2.35</v>
      </c>
      <c r="I19" s="3">
        <v>5.0200000000000005</v>
      </c>
      <c r="J19" s="3">
        <v>5.0200000000000005</v>
      </c>
      <c r="K19" s="6"/>
    </row>
    <row r="20" spans="1:11" x14ac:dyDescent="0.35">
      <c r="A20" s="6"/>
      <c r="B20" s="6"/>
      <c r="C20" s="17">
        <v>8</v>
      </c>
      <c r="D20" s="3">
        <v>0.33999999999999997</v>
      </c>
      <c r="E20" s="3">
        <v>0.52</v>
      </c>
      <c r="F20" s="3">
        <v>0.77</v>
      </c>
      <c r="G20" s="3">
        <v>1.3299999999999998</v>
      </c>
      <c r="H20" s="3">
        <v>2.34</v>
      </c>
      <c r="I20" s="3">
        <v>5.01</v>
      </c>
      <c r="J20" s="3">
        <v>5.01</v>
      </c>
      <c r="K20" s="6"/>
    </row>
    <row r="21" spans="1:11" x14ac:dyDescent="0.35">
      <c r="A21" s="6"/>
      <c r="B21" s="6"/>
      <c r="C21" s="17">
        <v>9</v>
      </c>
      <c r="D21" s="3">
        <v>0.33999999999999997</v>
      </c>
      <c r="E21" s="3">
        <v>0.53</v>
      </c>
      <c r="F21" s="3">
        <v>0.76</v>
      </c>
      <c r="G21" s="3">
        <v>1.32</v>
      </c>
      <c r="H21" s="3">
        <v>2.33</v>
      </c>
      <c r="I21" s="3">
        <v>5</v>
      </c>
      <c r="J21" s="3">
        <v>5</v>
      </c>
      <c r="K21" s="6"/>
    </row>
    <row r="22" spans="1:11" x14ac:dyDescent="0.35">
      <c r="A22" s="6"/>
      <c r="B22" s="6"/>
      <c r="C22" s="17">
        <v>10</v>
      </c>
      <c r="D22" s="3">
        <v>0.33</v>
      </c>
      <c r="E22" s="3">
        <v>0.53</v>
      </c>
      <c r="F22" s="3">
        <v>0.76</v>
      </c>
      <c r="G22" s="3">
        <v>1.31</v>
      </c>
      <c r="H22" s="3">
        <v>2.33</v>
      </c>
      <c r="I22" s="3">
        <v>5</v>
      </c>
      <c r="J22" s="3">
        <v>5</v>
      </c>
      <c r="K22" s="6"/>
    </row>
    <row r="23" spans="1:11" x14ac:dyDescent="0.3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 x14ac:dyDescent="0.35">
      <c r="A24" s="6"/>
      <c r="B24" s="6"/>
      <c r="C24" s="9" t="s">
        <v>5</v>
      </c>
      <c r="D24" s="12">
        <f t="shared" ref="D24:J24" si="0">AVERAGE(D13:D22)</f>
        <v>0.32399999999999995</v>
      </c>
      <c r="E24" s="12">
        <f t="shared" si="0"/>
        <v>0.48500000000000004</v>
      </c>
      <c r="F24" s="12">
        <f t="shared" si="0"/>
        <v>0.71399999999999986</v>
      </c>
      <c r="G24" s="12">
        <f t="shared" si="0"/>
        <v>1.2910000000000001</v>
      </c>
      <c r="H24" s="12">
        <f t="shared" si="0"/>
        <v>2.3579999999999997</v>
      </c>
      <c r="I24" s="12">
        <f t="shared" si="0"/>
        <v>5.0259999999999998</v>
      </c>
      <c r="J24" s="12">
        <f t="shared" si="0"/>
        <v>6.6</v>
      </c>
      <c r="K24" s="6"/>
    </row>
    <row r="25" spans="1:11" x14ac:dyDescent="0.3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x14ac:dyDescent="0.35">
      <c r="A26" s="6"/>
      <c r="B26" s="6"/>
      <c r="C26" s="9" t="s">
        <v>66</v>
      </c>
      <c r="D26" s="12">
        <v>2.25</v>
      </c>
      <c r="E26" s="12">
        <v>1.75</v>
      </c>
      <c r="F26" s="12">
        <v>1.45</v>
      </c>
      <c r="G26" s="12">
        <v>1.1000000000000001</v>
      </c>
      <c r="H26" s="12">
        <v>1</v>
      </c>
      <c r="I26" s="12">
        <v>1</v>
      </c>
      <c r="J26" s="12">
        <v>1</v>
      </c>
      <c r="K26" s="6"/>
    </row>
    <row r="27" spans="1:11" x14ac:dyDescent="0.3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1" ht="15" thickBot="1" x14ac:dyDescent="0.4">
      <c r="A28" s="6"/>
      <c r="B28" s="6"/>
      <c r="C28" s="10" t="s">
        <v>10</v>
      </c>
      <c r="D28" s="6"/>
      <c r="E28" s="6"/>
      <c r="F28" s="6"/>
      <c r="G28" s="6"/>
      <c r="H28" s="6"/>
      <c r="I28" s="6"/>
      <c r="J28" s="6"/>
      <c r="K28" s="6"/>
    </row>
    <row r="29" spans="1:11" ht="15" thickBot="1" x14ac:dyDescent="0.4">
      <c r="A29" s="6"/>
      <c r="B29" s="6"/>
      <c r="C29" s="9" t="s">
        <v>9</v>
      </c>
      <c r="D29" s="13">
        <f>D26*D24</f>
        <v>0.72899999999999987</v>
      </c>
      <c r="E29" s="14">
        <f t="shared" ref="E29:J29" si="1">E26*E24</f>
        <v>0.84875000000000012</v>
      </c>
      <c r="F29" s="14">
        <f t="shared" si="1"/>
        <v>1.0352999999999997</v>
      </c>
      <c r="G29" s="14">
        <f t="shared" si="1"/>
        <v>1.4201000000000004</v>
      </c>
      <c r="H29" s="14">
        <f t="shared" si="1"/>
        <v>2.3579999999999997</v>
      </c>
      <c r="I29" s="14">
        <f t="shared" si="1"/>
        <v>5.0259999999999998</v>
      </c>
      <c r="J29" s="15">
        <f t="shared" si="1"/>
        <v>6.6</v>
      </c>
      <c r="K29" s="6"/>
    </row>
    <row r="30" spans="1:11" x14ac:dyDescent="0.3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</row>
    <row r="31" spans="1:11" x14ac:dyDescent="0.35">
      <c r="A31" s="6"/>
      <c r="B31" s="6"/>
      <c r="C31" s="10" t="s">
        <v>6</v>
      </c>
      <c r="D31" s="6"/>
      <c r="E31" s="6"/>
      <c r="F31" s="6"/>
      <c r="G31" s="6"/>
      <c r="H31" s="6"/>
      <c r="I31" s="6"/>
      <c r="J31" s="6"/>
      <c r="K31" s="6"/>
    </row>
    <row r="32" spans="1:11" ht="15" thickBot="1" x14ac:dyDescent="0.4">
      <c r="A32" s="6"/>
      <c r="B32" s="6"/>
      <c r="C32" s="11" t="s">
        <v>7</v>
      </c>
      <c r="D32" s="11"/>
      <c r="E32" s="11"/>
      <c r="F32" s="11"/>
      <c r="G32" s="11"/>
      <c r="H32" s="11"/>
      <c r="I32" s="11"/>
      <c r="J32" s="11"/>
      <c r="K32" s="6"/>
    </row>
    <row r="33" spans="1:11" ht="15" thickBot="1" x14ac:dyDescent="0.4">
      <c r="A33" s="6"/>
      <c r="B33" s="6"/>
      <c r="C33" s="6"/>
      <c r="D33" s="18">
        <f>D29*1.3</f>
        <v>0.94769999999999988</v>
      </c>
      <c r="E33" s="19">
        <f t="shared" ref="E33:J33" si="2">E29*1.3</f>
        <v>1.1033750000000002</v>
      </c>
      <c r="F33" s="19">
        <f t="shared" si="2"/>
        <v>1.3458899999999996</v>
      </c>
      <c r="G33" s="19">
        <f t="shared" si="2"/>
        <v>1.8461300000000005</v>
      </c>
      <c r="H33" s="19">
        <f t="shared" si="2"/>
        <v>3.0653999999999995</v>
      </c>
      <c r="I33" s="19">
        <f t="shared" si="2"/>
        <v>6.5338000000000003</v>
      </c>
      <c r="J33" s="20">
        <f t="shared" si="2"/>
        <v>8.58</v>
      </c>
      <c r="K33" s="6"/>
    </row>
    <row r="34" spans="1:11" x14ac:dyDescent="0.3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35">
      <c r="A35" s="6"/>
      <c r="B35" s="6"/>
      <c r="C35" s="10" t="s">
        <v>11</v>
      </c>
      <c r="D35" s="6"/>
      <c r="E35" s="6"/>
      <c r="F35" s="6"/>
      <c r="G35" s="6"/>
      <c r="H35" s="6"/>
      <c r="I35" s="6"/>
      <c r="J35" s="6"/>
      <c r="K35" s="6"/>
    </row>
    <row r="36" spans="1:11" ht="15" thickBot="1" x14ac:dyDescent="0.4">
      <c r="A36" s="6"/>
      <c r="B36" s="6"/>
      <c r="C36" s="11" t="s">
        <v>8</v>
      </c>
      <c r="D36" s="6"/>
      <c r="E36" s="6"/>
      <c r="F36" s="6"/>
      <c r="G36" s="6"/>
      <c r="H36" s="6"/>
      <c r="I36" s="6"/>
      <c r="J36" s="6"/>
      <c r="K36" s="6"/>
    </row>
    <row r="37" spans="1:11" ht="15" thickBot="1" x14ac:dyDescent="0.4">
      <c r="A37" s="6"/>
      <c r="B37" s="6"/>
      <c r="C37" s="6"/>
      <c r="D37" s="21">
        <f t="shared" ref="D37:J37" si="3">D29*0.7</f>
        <v>0.51029999999999986</v>
      </c>
      <c r="E37" s="22">
        <f t="shared" si="3"/>
        <v>0.59412500000000001</v>
      </c>
      <c r="F37" s="22">
        <f t="shared" si="3"/>
        <v>0.72470999999999974</v>
      </c>
      <c r="G37" s="22">
        <f t="shared" si="3"/>
        <v>0.99407000000000023</v>
      </c>
      <c r="H37" s="22">
        <f t="shared" si="3"/>
        <v>1.6505999999999996</v>
      </c>
      <c r="I37" s="22">
        <f t="shared" si="3"/>
        <v>3.5181999999999998</v>
      </c>
      <c r="J37" s="23">
        <f t="shared" si="3"/>
        <v>4.6199999999999992</v>
      </c>
      <c r="K37" s="6"/>
    </row>
    <row r="38" spans="1:11" x14ac:dyDescent="0.3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s="6" customFormat="1" ht="13.5" x14ac:dyDescent="0.3"/>
    <row r="40" spans="1:11" s="24" customFormat="1" x14ac:dyDescent="0.35">
      <c r="A40" s="6"/>
      <c r="B40" s="6"/>
      <c r="C40" s="6"/>
      <c r="D40" s="6"/>
      <c r="F40" s="6"/>
      <c r="G40" s="6"/>
      <c r="H40" s="6"/>
      <c r="I40" s="6"/>
      <c r="J40" s="6"/>
      <c r="K40" s="6"/>
    </row>
    <row r="41" spans="1:11" s="24" customFormat="1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s="24" customFormat="1" ht="18.5" x14ac:dyDescent="0.35">
      <c r="A42" s="6"/>
      <c r="B42" s="6"/>
      <c r="C42" s="6"/>
      <c r="D42" s="6"/>
      <c r="E42" s="38" t="s">
        <v>139</v>
      </c>
      <c r="F42" s="6"/>
      <c r="G42" s="6"/>
      <c r="H42" s="6"/>
      <c r="I42" s="6"/>
      <c r="J42" s="6"/>
      <c r="K42" s="6"/>
    </row>
    <row r="43" spans="1:11" s="24" customFormat="1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s="24" customFormat="1" ht="15.5" x14ac:dyDescent="0.35">
      <c r="A44" s="6"/>
      <c r="B44" s="6"/>
      <c r="C44" s="7" t="s">
        <v>133</v>
      </c>
      <c r="D44" s="7"/>
      <c r="E44" s="6"/>
      <c r="F44" s="6"/>
      <c r="G44" s="6"/>
      <c r="H44" s="6"/>
      <c r="I44" s="6"/>
      <c r="J44" s="6"/>
      <c r="K44" s="6"/>
    </row>
    <row r="45" spans="1:11" s="24" customFormat="1" x14ac:dyDescent="0.3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x14ac:dyDescent="0.35">
      <c r="A46" s="6"/>
      <c r="B46" s="6"/>
      <c r="C46" s="6"/>
      <c r="D46" s="6"/>
      <c r="E46" s="6"/>
      <c r="F46" s="6"/>
      <c r="G46" s="8" t="s">
        <v>0</v>
      </c>
      <c r="H46" s="6"/>
      <c r="I46" s="6"/>
      <c r="J46" s="6"/>
      <c r="K46" s="6"/>
    </row>
    <row r="47" spans="1:11" x14ac:dyDescent="0.35">
      <c r="A47" s="6"/>
      <c r="B47" s="6"/>
      <c r="C47" s="9" t="s">
        <v>13</v>
      </c>
      <c r="D47" s="1">
        <v>0</v>
      </c>
      <c r="E47" s="1">
        <v>1</v>
      </c>
      <c r="F47" s="1">
        <v>2</v>
      </c>
      <c r="G47" s="1">
        <v>3</v>
      </c>
      <c r="H47" s="1">
        <v>4</v>
      </c>
      <c r="I47" s="1">
        <v>5</v>
      </c>
      <c r="J47" s="1">
        <v>6</v>
      </c>
      <c r="K47" s="6"/>
    </row>
    <row r="48" spans="1:11" x14ac:dyDescent="0.35">
      <c r="A48" s="6"/>
      <c r="B48" s="6"/>
      <c r="C48" s="9" t="s">
        <v>15</v>
      </c>
      <c r="D48" s="4">
        <v>1</v>
      </c>
      <c r="E48" s="4">
        <v>2</v>
      </c>
      <c r="F48" s="4">
        <v>3</v>
      </c>
      <c r="G48" s="4">
        <v>4</v>
      </c>
      <c r="H48" s="4" t="s">
        <v>2</v>
      </c>
      <c r="I48" s="4" t="s">
        <v>3</v>
      </c>
      <c r="J48" s="4" t="s">
        <v>4</v>
      </c>
      <c r="K48" s="6"/>
    </row>
    <row r="49" spans="1:11" x14ac:dyDescent="0.35">
      <c r="A49" s="6"/>
      <c r="B49" s="8" t="s">
        <v>1</v>
      </c>
      <c r="C49" s="16">
        <v>1</v>
      </c>
      <c r="D49" s="2">
        <v>0.22999999999999998</v>
      </c>
      <c r="E49" s="2">
        <v>0.35000000000000003</v>
      </c>
      <c r="F49" s="2">
        <v>0.42</v>
      </c>
      <c r="G49" s="2">
        <v>0.62</v>
      </c>
      <c r="H49" s="2">
        <v>1.73</v>
      </c>
      <c r="I49" s="2">
        <v>2.9000000000000004</v>
      </c>
      <c r="J49" s="2">
        <v>30.73</v>
      </c>
      <c r="K49" s="6"/>
    </row>
    <row r="50" spans="1:11" x14ac:dyDescent="0.35">
      <c r="A50" s="6"/>
      <c r="B50" s="6"/>
      <c r="C50" s="17">
        <v>2</v>
      </c>
      <c r="D50" s="3">
        <v>0.24</v>
      </c>
      <c r="E50" s="3">
        <v>0.36</v>
      </c>
      <c r="F50" s="3">
        <v>0.43</v>
      </c>
      <c r="G50" s="3">
        <v>0.63</v>
      </c>
      <c r="H50" s="3">
        <v>1.7399999999999998</v>
      </c>
      <c r="I50" s="3">
        <v>3.3099999999999996</v>
      </c>
      <c r="J50" s="3">
        <v>23.06</v>
      </c>
      <c r="K50" s="6"/>
    </row>
    <row r="51" spans="1:11" x14ac:dyDescent="0.35">
      <c r="A51" s="6"/>
      <c r="B51" s="6"/>
      <c r="C51" s="17">
        <v>3</v>
      </c>
      <c r="D51" s="3">
        <v>0.25</v>
      </c>
      <c r="E51" s="3">
        <v>0.37</v>
      </c>
      <c r="F51" s="3">
        <v>0.45999999999999996</v>
      </c>
      <c r="G51" s="3">
        <v>0.67999999999999994</v>
      </c>
      <c r="H51" s="3">
        <v>1.71</v>
      </c>
      <c r="I51" s="3">
        <v>3.47</v>
      </c>
      <c r="J51" s="3">
        <v>17.489999999999998</v>
      </c>
      <c r="K51" s="6"/>
    </row>
    <row r="52" spans="1:11" x14ac:dyDescent="0.35">
      <c r="A52" s="6"/>
      <c r="B52" s="6"/>
      <c r="C52" s="17">
        <v>4</v>
      </c>
      <c r="D52" s="3">
        <v>0.25</v>
      </c>
      <c r="E52" s="3">
        <v>0.38999999999999996</v>
      </c>
      <c r="F52" s="3">
        <v>0.48</v>
      </c>
      <c r="G52" s="3">
        <v>0.72</v>
      </c>
      <c r="H52" s="3">
        <v>1.69</v>
      </c>
      <c r="I52" s="3">
        <v>3.47</v>
      </c>
      <c r="J52" s="3">
        <v>13.56</v>
      </c>
      <c r="K52" s="6"/>
    </row>
    <row r="53" spans="1:11" x14ac:dyDescent="0.35">
      <c r="A53" s="6"/>
      <c r="B53" s="6"/>
      <c r="C53" s="17">
        <v>5</v>
      </c>
      <c r="D53" s="3">
        <v>0.26</v>
      </c>
      <c r="E53" s="3">
        <v>0.4</v>
      </c>
      <c r="F53" s="3">
        <v>0.51</v>
      </c>
      <c r="G53" s="3">
        <v>0.74</v>
      </c>
      <c r="H53" s="3">
        <v>1.68</v>
      </c>
      <c r="I53" s="3">
        <v>3.4000000000000004</v>
      </c>
      <c r="J53" s="3">
        <v>10.76</v>
      </c>
      <c r="K53" s="6"/>
    </row>
    <row r="54" spans="1:11" x14ac:dyDescent="0.35">
      <c r="A54" s="6"/>
      <c r="B54" s="6"/>
      <c r="C54" s="17">
        <v>6</v>
      </c>
      <c r="D54" s="3">
        <v>0.27</v>
      </c>
      <c r="E54" s="3">
        <v>0.42</v>
      </c>
      <c r="F54" s="3">
        <v>0.53</v>
      </c>
      <c r="G54" s="3">
        <v>0.77</v>
      </c>
      <c r="H54" s="3">
        <v>1.68</v>
      </c>
      <c r="I54" s="3">
        <v>3.27</v>
      </c>
      <c r="J54" s="3">
        <v>8.7200000000000006</v>
      </c>
      <c r="K54" s="6"/>
    </row>
    <row r="55" spans="1:11" x14ac:dyDescent="0.35">
      <c r="A55" s="6"/>
      <c r="B55" s="6"/>
      <c r="C55" s="17">
        <v>7</v>
      </c>
      <c r="D55" s="3">
        <v>0.27999999999999997</v>
      </c>
      <c r="E55" s="3">
        <v>0.44</v>
      </c>
      <c r="F55" s="3">
        <v>0.54999999999999993</v>
      </c>
      <c r="G55" s="3">
        <v>0.77999999999999992</v>
      </c>
      <c r="H55" s="3">
        <v>1.67</v>
      </c>
      <c r="I55" s="3">
        <v>3.1199999999999997</v>
      </c>
      <c r="J55" s="3">
        <v>7.21</v>
      </c>
      <c r="K55" s="6"/>
    </row>
    <row r="56" spans="1:11" x14ac:dyDescent="0.35">
      <c r="A56" s="6"/>
      <c r="B56" s="6"/>
      <c r="C56" s="17">
        <v>8</v>
      </c>
      <c r="D56" s="3">
        <v>0.27</v>
      </c>
      <c r="E56" s="3">
        <v>0.44</v>
      </c>
      <c r="F56" s="3">
        <v>0.54999999999999993</v>
      </c>
      <c r="G56" s="3">
        <v>0.79</v>
      </c>
      <c r="H56" s="3">
        <v>1.67</v>
      </c>
      <c r="I56" s="3">
        <v>2.9499999999999997</v>
      </c>
      <c r="J56" s="3">
        <v>6.05</v>
      </c>
      <c r="K56" s="6"/>
    </row>
    <row r="57" spans="1:11" x14ac:dyDescent="0.35">
      <c r="A57" s="6"/>
      <c r="B57" s="6"/>
      <c r="C57" s="17">
        <v>9</v>
      </c>
      <c r="D57" s="3">
        <v>0.27</v>
      </c>
      <c r="E57" s="3">
        <v>0.44999999999999996</v>
      </c>
      <c r="F57" s="3">
        <v>0.55999999999999994</v>
      </c>
      <c r="G57" s="3">
        <v>0.80999999999999994</v>
      </c>
      <c r="H57" s="3">
        <v>1.66</v>
      </c>
      <c r="I57" s="3">
        <v>2.79</v>
      </c>
      <c r="J57" s="3">
        <v>5.1499999999999995</v>
      </c>
      <c r="K57" s="6"/>
    </row>
    <row r="58" spans="1:11" x14ac:dyDescent="0.35">
      <c r="A58" s="6"/>
      <c r="B58" s="6"/>
      <c r="C58" s="17">
        <v>10</v>
      </c>
      <c r="D58" s="3">
        <v>0.27</v>
      </c>
      <c r="E58" s="3">
        <v>0.44999999999999996</v>
      </c>
      <c r="F58" s="3">
        <v>0.57000000000000006</v>
      </c>
      <c r="G58" s="3">
        <v>0.83</v>
      </c>
      <c r="H58" s="3">
        <v>1.6500000000000001</v>
      </c>
      <c r="I58" s="3">
        <v>2.62</v>
      </c>
      <c r="J58" s="3">
        <v>4.43</v>
      </c>
      <c r="K58" s="6"/>
    </row>
    <row r="59" spans="1:11" x14ac:dyDescent="0.3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35">
      <c r="A60" s="6"/>
      <c r="B60" s="6"/>
      <c r="C60" s="9" t="s">
        <v>5</v>
      </c>
      <c r="D60" s="12">
        <f t="shared" ref="D60:J60" si="4">AVERAGE(D49:D58)</f>
        <v>0.25900000000000001</v>
      </c>
      <c r="E60" s="12">
        <f t="shared" si="4"/>
        <v>0.40700000000000003</v>
      </c>
      <c r="F60" s="12">
        <f t="shared" si="4"/>
        <v>0.50600000000000001</v>
      </c>
      <c r="G60" s="12">
        <f t="shared" si="4"/>
        <v>0.73699999999999999</v>
      </c>
      <c r="H60" s="12">
        <f t="shared" si="4"/>
        <v>1.6879999999999999</v>
      </c>
      <c r="I60" s="12">
        <f t="shared" si="4"/>
        <v>3.13</v>
      </c>
      <c r="J60" s="12">
        <f t="shared" si="4"/>
        <v>12.715999999999999</v>
      </c>
      <c r="K60" s="6"/>
    </row>
    <row r="61" spans="1:11" x14ac:dyDescent="0.3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35">
      <c r="A62" s="6"/>
      <c r="B62" s="6"/>
      <c r="C62" s="9" t="s">
        <v>66</v>
      </c>
      <c r="D62" s="12">
        <v>2.6</v>
      </c>
      <c r="E62" s="12">
        <v>2</v>
      </c>
      <c r="F62" s="12">
        <v>1.7</v>
      </c>
      <c r="G62" s="12">
        <v>1.4</v>
      </c>
      <c r="H62" s="12">
        <v>1</v>
      </c>
      <c r="I62" s="12">
        <v>1</v>
      </c>
      <c r="J62" s="12">
        <v>1</v>
      </c>
      <c r="K62" s="6"/>
    </row>
    <row r="63" spans="1:11" x14ac:dyDescent="0.3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ht="15" thickBot="1" x14ac:dyDescent="0.4">
      <c r="A64" s="6"/>
      <c r="B64" s="6"/>
      <c r="C64" s="10" t="s">
        <v>10</v>
      </c>
      <c r="D64" s="6"/>
      <c r="E64" s="6"/>
      <c r="F64" s="6"/>
      <c r="G64" s="6"/>
      <c r="H64" s="6"/>
      <c r="I64" s="6"/>
      <c r="J64" s="6"/>
      <c r="K64" s="6"/>
    </row>
    <row r="65" spans="1:11" ht="15" thickBot="1" x14ac:dyDescent="0.4">
      <c r="A65" s="6"/>
      <c r="B65" s="6"/>
      <c r="C65" s="9"/>
      <c r="D65" s="13">
        <f>D60*D62</f>
        <v>0.6734</v>
      </c>
      <c r="E65" s="14">
        <f t="shared" ref="E65:J65" si="5">E60*E62</f>
        <v>0.81400000000000006</v>
      </c>
      <c r="F65" s="14">
        <f t="shared" si="5"/>
        <v>0.86019999999999996</v>
      </c>
      <c r="G65" s="14">
        <f t="shared" si="5"/>
        <v>1.0317999999999998</v>
      </c>
      <c r="H65" s="14">
        <f t="shared" si="5"/>
        <v>1.6879999999999999</v>
      </c>
      <c r="I65" s="14">
        <f t="shared" si="5"/>
        <v>3.13</v>
      </c>
      <c r="J65" s="15">
        <f t="shared" si="5"/>
        <v>12.715999999999999</v>
      </c>
      <c r="K65" s="6"/>
    </row>
    <row r="66" spans="1:11" x14ac:dyDescent="0.3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35">
      <c r="A67" s="6"/>
      <c r="B67" s="6"/>
      <c r="C67" s="10" t="s">
        <v>6</v>
      </c>
      <c r="D67" s="6"/>
      <c r="E67" s="6"/>
      <c r="F67" s="6"/>
      <c r="G67" s="6"/>
      <c r="H67" s="6"/>
      <c r="I67" s="6"/>
      <c r="J67" s="6"/>
      <c r="K67" s="6"/>
    </row>
    <row r="68" spans="1:11" ht="15" thickBot="1" x14ac:dyDescent="0.4">
      <c r="A68" s="6"/>
      <c r="B68" s="6"/>
      <c r="C68" s="11" t="s">
        <v>7</v>
      </c>
      <c r="D68" s="11"/>
      <c r="E68" s="11"/>
      <c r="F68" s="11"/>
      <c r="G68" s="11"/>
      <c r="H68" s="11"/>
      <c r="I68" s="11"/>
      <c r="J68" s="11"/>
      <c r="K68" s="6"/>
    </row>
    <row r="69" spans="1:11" ht="15" thickBot="1" x14ac:dyDescent="0.4">
      <c r="A69" s="6"/>
      <c r="B69" s="6"/>
      <c r="C69" s="6"/>
      <c r="D69" s="18">
        <f>D65*1.3</f>
        <v>0.87541999999999998</v>
      </c>
      <c r="E69" s="19">
        <f t="shared" ref="E69:J69" si="6">E65*1.3</f>
        <v>1.0582</v>
      </c>
      <c r="F69" s="19">
        <f t="shared" si="6"/>
        <v>1.11826</v>
      </c>
      <c r="G69" s="19">
        <f t="shared" si="6"/>
        <v>1.3413399999999998</v>
      </c>
      <c r="H69" s="19">
        <f t="shared" si="6"/>
        <v>2.1943999999999999</v>
      </c>
      <c r="I69" s="19">
        <f t="shared" si="6"/>
        <v>4.069</v>
      </c>
      <c r="J69" s="20">
        <f t="shared" si="6"/>
        <v>16.530799999999999</v>
      </c>
      <c r="K69" s="6"/>
    </row>
    <row r="70" spans="1:11" x14ac:dyDescent="0.3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35">
      <c r="A71" s="6"/>
      <c r="B71" s="6"/>
      <c r="C71" s="10" t="s">
        <v>11</v>
      </c>
      <c r="D71" s="6"/>
      <c r="E71" s="6"/>
      <c r="F71" s="6"/>
      <c r="G71" s="6"/>
      <c r="H71" s="6"/>
      <c r="I71" s="6"/>
      <c r="J71" s="6"/>
      <c r="K71" s="6"/>
    </row>
    <row r="72" spans="1:11" ht="15" thickBot="1" x14ac:dyDescent="0.4">
      <c r="A72" s="6"/>
      <c r="B72" s="6"/>
      <c r="C72" s="11" t="s">
        <v>8</v>
      </c>
      <c r="D72" s="6"/>
      <c r="E72" s="6"/>
      <c r="F72" s="6"/>
      <c r="G72" s="6"/>
      <c r="H72" s="6"/>
      <c r="I72" s="6"/>
      <c r="J72" s="6"/>
      <c r="K72" s="6"/>
    </row>
    <row r="73" spans="1:11" ht="15" thickBot="1" x14ac:dyDescent="0.4">
      <c r="A73" s="6"/>
      <c r="B73" s="6"/>
      <c r="C73" s="6"/>
      <c r="D73" s="21">
        <f t="shared" ref="D73:J73" si="7">D65*0.7</f>
        <v>0.47137999999999997</v>
      </c>
      <c r="E73" s="22">
        <f t="shared" si="7"/>
        <v>0.56979999999999997</v>
      </c>
      <c r="F73" s="22">
        <f t="shared" si="7"/>
        <v>0.6021399999999999</v>
      </c>
      <c r="G73" s="22">
        <f t="shared" si="7"/>
        <v>0.72225999999999979</v>
      </c>
      <c r="H73" s="22">
        <f t="shared" si="7"/>
        <v>1.1816</v>
      </c>
      <c r="I73" s="22">
        <f t="shared" si="7"/>
        <v>2.1909999999999998</v>
      </c>
      <c r="J73" s="23">
        <f t="shared" si="7"/>
        <v>8.9011999999999993</v>
      </c>
      <c r="K73" s="6"/>
    </row>
    <row r="74" spans="1:11" x14ac:dyDescent="0.3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ht="15" customHeight="1" x14ac:dyDescent="0.35">
      <c r="K75" s="6"/>
    </row>
    <row r="76" spans="1:11" ht="15" hidden="1" customHeight="1" x14ac:dyDescent="0.35">
      <c r="A76"/>
      <c r="K76" s="5"/>
    </row>
    <row r="77" spans="1:11" ht="15" hidden="1" customHeight="1" x14ac:dyDescent="0.35">
      <c r="A77"/>
      <c r="K77" s="5"/>
    </row>
    <row r="78" spans="1:11" ht="15" hidden="1" customHeight="1" x14ac:dyDescent="0.35">
      <c r="A78"/>
      <c r="K78" s="5"/>
    </row>
    <row r="79" spans="1:11" ht="15" hidden="1" customHeight="1" x14ac:dyDescent="0.35">
      <c r="A79"/>
      <c r="K79" s="5"/>
    </row>
    <row r="80" spans="1:11" ht="15" hidden="1" customHeight="1" x14ac:dyDescent="0.35">
      <c r="A80"/>
      <c r="K80" s="5"/>
    </row>
    <row r="81" spans="1:11" ht="15" hidden="1" customHeight="1" x14ac:dyDescent="0.35">
      <c r="A81"/>
      <c r="K81" s="5"/>
    </row>
    <row r="82" spans="1:11" ht="15" hidden="1" customHeight="1" x14ac:dyDescent="0.35">
      <c r="A82"/>
      <c r="K82" s="5"/>
    </row>
    <row r="83" spans="1:11" ht="15" hidden="1" customHeight="1" x14ac:dyDescent="0.35">
      <c r="A83"/>
      <c r="K83" s="5"/>
    </row>
    <row r="84" spans="1:11" ht="15" hidden="1" customHeight="1" x14ac:dyDescent="0.35">
      <c r="A84"/>
      <c r="K84" s="5"/>
    </row>
    <row r="85" spans="1:11" ht="15" hidden="1" customHeight="1" x14ac:dyDescent="0.35">
      <c r="A85"/>
      <c r="K85" s="5"/>
    </row>
    <row r="86" spans="1:11" ht="15" hidden="1" customHeight="1" x14ac:dyDescent="0.35">
      <c r="A86"/>
    </row>
    <row r="87" spans="1:11" ht="15" hidden="1" customHeight="1" x14ac:dyDescent="0.35">
      <c r="A87"/>
    </row>
    <row r="88" spans="1:11" ht="15" hidden="1" customHeight="1" x14ac:dyDescent="0.35">
      <c r="A88"/>
    </row>
    <row r="89" spans="1:11" ht="15" hidden="1" customHeight="1" x14ac:dyDescent="0.35">
      <c r="A89"/>
    </row>
    <row r="90" spans="1:11" ht="15" hidden="1" customHeight="1" x14ac:dyDescent="0.35">
      <c r="A90"/>
    </row>
    <row r="91" spans="1:11" ht="15" hidden="1" customHeight="1" x14ac:dyDescent="0.35">
      <c r="A91"/>
    </row>
    <row r="92" spans="1:11" ht="15" hidden="1" customHeight="1" x14ac:dyDescent="0.35">
      <c r="A92"/>
    </row>
    <row r="93" spans="1:11" ht="15" hidden="1" customHeight="1" x14ac:dyDescent="0.35">
      <c r="A93"/>
    </row>
    <row r="94" spans="1:11" ht="15" hidden="1" customHeight="1" x14ac:dyDescent="0.35">
      <c r="A94"/>
    </row>
    <row r="95" spans="1:11" ht="15" hidden="1" customHeight="1" x14ac:dyDescent="0.35">
      <c r="A95"/>
    </row>
    <row r="96" spans="1:11" ht="15" hidden="1" customHeight="1" x14ac:dyDescent="0.35">
      <c r="A96"/>
    </row>
    <row r="97" spans="1:1" ht="15" hidden="1" customHeight="1" x14ac:dyDescent="0.35">
      <c r="A97"/>
    </row>
    <row r="98" spans="1:1" ht="15" hidden="1" customHeight="1" x14ac:dyDescent="0.35">
      <c r="A98"/>
    </row>
    <row r="99" spans="1:1" ht="15" hidden="1" customHeight="1" x14ac:dyDescent="0.35">
      <c r="A99"/>
    </row>
    <row r="100" spans="1:1" ht="15" hidden="1" customHeight="1" x14ac:dyDescent="0.35">
      <c r="A100"/>
    </row>
    <row r="101" spans="1:1" ht="15" hidden="1" customHeight="1" x14ac:dyDescent="0.35">
      <c r="A101"/>
    </row>
    <row r="102" spans="1:1" ht="15" hidden="1" customHeight="1" x14ac:dyDescent="0.35">
      <c r="A102"/>
    </row>
    <row r="103" spans="1:1" ht="15" hidden="1" customHeight="1" x14ac:dyDescent="0.35">
      <c r="A103"/>
    </row>
    <row r="104" spans="1:1" ht="15" hidden="1" customHeight="1" x14ac:dyDescent="0.35">
      <c r="A104"/>
    </row>
    <row r="105" spans="1:1" ht="15" hidden="1" customHeight="1" x14ac:dyDescent="0.35">
      <c r="A105"/>
    </row>
    <row r="106" spans="1:1" ht="15" hidden="1" customHeight="1" x14ac:dyDescent="0.35">
      <c r="A106"/>
    </row>
    <row r="107" spans="1:1" ht="15" hidden="1" customHeight="1" x14ac:dyDescent="0.35">
      <c r="A107"/>
    </row>
    <row r="108" spans="1:1" ht="15" hidden="1" customHeight="1" x14ac:dyDescent="0.35">
      <c r="A108"/>
    </row>
    <row r="109" spans="1:1" ht="15" hidden="1" customHeight="1" x14ac:dyDescent="0.35">
      <c r="A109"/>
    </row>
    <row r="110" spans="1:1" ht="15" hidden="1" customHeight="1" x14ac:dyDescent="0.35">
      <c r="A110"/>
    </row>
    <row r="111" spans="1:1" ht="15" hidden="1" customHeight="1" x14ac:dyDescent="0.35">
      <c r="A111"/>
    </row>
    <row r="112" spans="1:1" ht="15" hidden="1" customHeight="1" x14ac:dyDescent="0.35">
      <c r="A112"/>
    </row>
    <row r="113" spans="1:1" ht="15" hidden="1" customHeight="1" x14ac:dyDescent="0.35">
      <c r="A113"/>
    </row>
    <row r="114" spans="1:1" ht="15" hidden="1" customHeight="1" x14ac:dyDescent="0.35">
      <c r="A114"/>
    </row>
    <row r="115" spans="1:1" ht="15" hidden="1" customHeight="1" x14ac:dyDescent="0.35">
      <c r="A115"/>
    </row>
    <row r="116" spans="1:1" ht="15" hidden="1" customHeight="1" x14ac:dyDescent="0.35">
      <c r="A116"/>
    </row>
    <row r="117" spans="1:1" ht="15" hidden="1" customHeight="1" x14ac:dyDescent="0.35">
      <c r="A117"/>
    </row>
    <row r="118" spans="1:1" ht="15" hidden="1" customHeight="1" x14ac:dyDescent="0.35">
      <c r="A118"/>
    </row>
    <row r="119" spans="1:1" ht="15" hidden="1" customHeight="1" x14ac:dyDescent="0.35">
      <c r="A119"/>
    </row>
    <row r="120" spans="1:1" ht="15" hidden="1" customHeight="1" x14ac:dyDescent="0.35">
      <c r="A120"/>
    </row>
    <row r="121" spans="1:1" ht="15" hidden="1" customHeight="1" x14ac:dyDescent="0.35">
      <c r="A121"/>
    </row>
    <row r="122" spans="1:1" ht="15" hidden="1" customHeight="1" x14ac:dyDescent="0.35">
      <c r="A122"/>
    </row>
    <row r="123" spans="1:1" ht="15" hidden="1" customHeight="1" x14ac:dyDescent="0.35">
      <c r="A123"/>
    </row>
    <row r="124" spans="1:1" ht="15" hidden="1" customHeight="1" x14ac:dyDescent="0.35">
      <c r="A124"/>
    </row>
    <row r="125" spans="1:1" ht="15" hidden="1" customHeight="1" x14ac:dyDescent="0.35">
      <c r="A125"/>
    </row>
    <row r="126" spans="1:1" ht="15" hidden="1" customHeight="1" x14ac:dyDescent="0.35">
      <c r="A126"/>
    </row>
    <row r="127" spans="1:1" ht="15" hidden="1" customHeight="1" x14ac:dyDescent="0.35">
      <c r="A127"/>
    </row>
    <row r="128" spans="1:1" ht="15" hidden="1" customHeight="1" x14ac:dyDescent="0.35">
      <c r="A128"/>
    </row>
    <row r="129" spans="1:1" ht="15" hidden="1" customHeight="1" x14ac:dyDescent="0.35">
      <c r="A129"/>
    </row>
    <row r="130" spans="1:1" ht="15" hidden="1" customHeight="1" x14ac:dyDescent="0.35">
      <c r="A130"/>
    </row>
    <row r="131" spans="1:1" ht="15" hidden="1" customHeight="1" x14ac:dyDescent="0.35">
      <c r="A131"/>
    </row>
    <row r="132" spans="1:1" ht="15" hidden="1" customHeight="1" x14ac:dyDescent="0.35">
      <c r="A132"/>
    </row>
    <row r="133" spans="1:1" ht="15" hidden="1" customHeight="1" x14ac:dyDescent="0.35">
      <c r="A133"/>
    </row>
    <row r="134" spans="1:1" ht="15" hidden="1" customHeight="1" x14ac:dyDescent="0.35">
      <c r="A134"/>
    </row>
    <row r="135" spans="1:1" ht="15" hidden="1" customHeight="1" x14ac:dyDescent="0.35">
      <c r="A135"/>
    </row>
    <row r="136" spans="1:1" ht="15" hidden="1" customHeight="1" x14ac:dyDescent="0.35">
      <c r="A136"/>
    </row>
    <row r="137" spans="1:1" ht="15" hidden="1" customHeight="1" x14ac:dyDescent="0.35">
      <c r="A137"/>
    </row>
    <row r="138" spans="1:1" ht="15" hidden="1" customHeight="1" x14ac:dyDescent="0.35">
      <c r="A138"/>
    </row>
    <row r="139" spans="1:1" ht="15" hidden="1" customHeight="1" x14ac:dyDescent="0.35">
      <c r="A139"/>
    </row>
    <row r="140" spans="1:1" ht="15" hidden="1" customHeight="1" x14ac:dyDescent="0.35">
      <c r="A140"/>
    </row>
    <row r="141" spans="1:1" ht="15" hidden="1" customHeight="1" x14ac:dyDescent="0.35">
      <c r="A141"/>
    </row>
    <row r="142" spans="1:1" ht="15" hidden="1" customHeight="1" x14ac:dyDescent="0.35">
      <c r="A142"/>
    </row>
    <row r="143" spans="1:1" ht="15" hidden="1" customHeight="1" x14ac:dyDescent="0.35">
      <c r="A143"/>
    </row>
    <row r="144" spans="1:1" ht="15" hidden="1" customHeight="1" x14ac:dyDescent="0.35">
      <c r="A144"/>
    </row>
    <row r="145" spans="1:1" ht="15" hidden="1" customHeight="1" x14ac:dyDescent="0.35">
      <c r="A145"/>
    </row>
    <row r="146" spans="1:1" ht="15" hidden="1" customHeight="1" x14ac:dyDescent="0.35">
      <c r="A146"/>
    </row>
    <row r="147" spans="1:1" ht="15" hidden="1" customHeight="1" x14ac:dyDescent="0.35">
      <c r="A147"/>
    </row>
    <row r="148" spans="1:1" ht="15" hidden="1" customHeight="1" x14ac:dyDescent="0.35">
      <c r="A148"/>
    </row>
    <row r="149" spans="1:1" ht="15" hidden="1" customHeight="1" x14ac:dyDescent="0.35">
      <c r="A149"/>
    </row>
    <row r="150" spans="1:1" ht="15" hidden="1" customHeight="1" x14ac:dyDescent="0.35">
      <c r="A150"/>
    </row>
    <row r="151" spans="1:1" ht="15" hidden="1" customHeight="1" x14ac:dyDescent="0.35">
      <c r="A151"/>
    </row>
    <row r="152" spans="1:1" ht="15" hidden="1" customHeight="1" x14ac:dyDescent="0.35">
      <c r="A152"/>
    </row>
    <row r="153" spans="1:1" ht="15" hidden="1" customHeight="1" x14ac:dyDescent="0.35">
      <c r="A153"/>
    </row>
    <row r="154" spans="1:1" ht="15" hidden="1" customHeight="1" x14ac:dyDescent="0.35">
      <c r="A154"/>
    </row>
    <row r="155" spans="1:1" ht="15" hidden="1" customHeight="1" x14ac:dyDescent="0.35">
      <c r="A155"/>
    </row>
    <row r="156" spans="1:1" ht="15" hidden="1" customHeight="1" x14ac:dyDescent="0.35">
      <c r="A156"/>
    </row>
    <row r="157" spans="1:1" ht="15" hidden="1" customHeight="1" x14ac:dyDescent="0.35">
      <c r="A157"/>
    </row>
    <row r="158" spans="1:1" ht="15" hidden="1" customHeight="1" x14ac:dyDescent="0.35">
      <c r="A158"/>
    </row>
    <row r="159" spans="1:1" ht="15" hidden="1" customHeight="1" x14ac:dyDescent="0.35">
      <c r="A159"/>
    </row>
    <row r="160" spans="1:1" ht="15" hidden="1" customHeight="1" x14ac:dyDescent="0.35">
      <c r="A160"/>
    </row>
    <row r="161" spans="1:1" ht="15" hidden="1" customHeight="1" x14ac:dyDescent="0.35">
      <c r="A161"/>
    </row>
    <row r="162" spans="1:1" ht="15" hidden="1" customHeight="1" x14ac:dyDescent="0.35">
      <c r="A162"/>
    </row>
    <row r="163" spans="1:1" ht="15" hidden="1" customHeight="1" x14ac:dyDescent="0.35">
      <c r="A163"/>
    </row>
    <row r="164" spans="1:1" ht="15" hidden="1" customHeight="1" x14ac:dyDescent="0.35">
      <c r="A164"/>
    </row>
    <row r="165" spans="1:1" ht="15" hidden="1" customHeight="1" x14ac:dyDescent="0.35">
      <c r="A165"/>
    </row>
    <row r="166" spans="1:1" ht="15" hidden="1" customHeight="1" x14ac:dyDescent="0.35">
      <c r="A166"/>
    </row>
    <row r="167" spans="1:1" ht="15" hidden="1" customHeight="1" x14ac:dyDescent="0.35">
      <c r="A167"/>
    </row>
    <row r="168" spans="1:1" ht="15" hidden="1" customHeight="1" x14ac:dyDescent="0.35">
      <c r="A168"/>
    </row>
    <row r="169" spans="1:1" ht="15" hidden="1" customHeight="1" x14ac:dyDescent="0.35">
      <c r="A169"/>
    </row>
    <row r="170" spans="1:1" ht="15" hidden="1" customHeight="1" x14ac:dyDescent="0.35">
      <c r="A170"/>
    </row>
    <row r="171" spans="1:1" ht="15" hidden="1" customHeight="1" x14ac:dyDescent="0.35">
      <c r="A171"/>
    </row>
    <row r="172" spans="1:1" ht="15" hidden="1" customHeight="1" x14ac:dyDescent="0.35">
      <c r="A172"/>
    </row>
    <row r="173" spans="1:1" ht="15" hidden="1" customHeight="1" x14ac:dyDescent="0.35">
      <c r="A173"/>
    </row>
    <row r="174" spans="1:1" ht="15" hidden="1" customHeight="1" x14ac:dyDescent="0.35">
      <c r="A174"/>
    </row>
    <row r="175" spans="1:1" ht="15" hidden="1" customHeight="1" x14ac:dyDescent="0.35">
      <c r="A175"/>
    </row>
    <row r="176" spans="1:1" ht="15" hidden="1" customHeight="1" x14ac:dyDescent="0.35">
      <c r="A176"/>
    </row>
    <row r="177" spans="1:1" ht="15" hidden="1" customHeight="1" x14ac:dyDescent="0.35">
      <c r="A177"/>
    </row>
    <row r="178" spans="1:1" ht="15" hidden="1" customHeight="1" x14ac:dyDescent="0.35">
      <c r="A178"/>
    </row>
    <row r="179" spans="1:1" ht="15" hidden="1" customHeight="1" x14ac:dyDescent="0.35">
      <c r="A179"/>
    </row>
    <row r="180" spans="1:1" ht="15" hidden="1" customHeight="1" x14ac:dyDescent="0.35">
      <c r="A180"/>
    </row>
    <row r="181" spans="1:1" ht="15" hidden="1" customHeight="1" x14ac:dyDescent="0.35">
      <c r="A181"/>
    </row>
    <row r="182" spans="1:1" ht="15" hidden="1" customHeight="1" x14ac:dyDescent="0.35">
      <c r="A182"/>
    </row>
    <row r="183" spans="1:1" ht="15" hidden="1" customHeight="1" x14ac:dyDescent="0.35">
      <c r="A183"/>
    </row>
    <row r="184" spans="1:1" ht="15" hidden="1" customHeight="1" x14ac:dyDescent="0.35">
      <c r="A184"/>
    </row>
    <row r="185" spans="1:1" ht="15" hidden="1" customHeight="1" x14ac:dyDescent="0.35">
      <c r="A185"/>
    </row>
    <row r="186" spans="1:1" ht="15" hidden="1" customHeight="1" x14ac:dyDescent="0.35">
      <c r="A186"/>
    </row>
    <row r="187" spans="1:1" ht="15" hidden="1" customHeight="1" x14ac:dyDescent="0.35">
      <c r="A187"/>
    </row>
    <row r="188" spans="1:1" ht="15" hidden="1" customHeight="1" x14ac:dyDescent="0.35">
      <c r="A188"/>
    </row>
    <row r="189" spans="1:1" ht="15" hidden="1" customHeight="1" x14ac:dyDescent="0.35">
      <c r="A189"/>
    </row>
    <row r="190" spans="1:1" ht="15" hidden="1" customHeight="1" x14ac:dyDescent="0.35">
      <c r="A190"/>
    </row>
    <row r="191" spans="1:1" ht="15" hidden="1" customHeight="1" x14ac:dyDescent="0.35">
      <c r="A191"/>
    </row>
    <row r="192" spans="1:1" ht="15" hidden="1" customHeight="1" x14ac:dyDescent="0.35">
      <c r="A192"/>
    </row>
    <row r="193" spans="1:1" ht="15" hidden="1" customHeight="1" x14ac:dyDescent="0.35">
      <c r="A193"/>
    </row>
    <row r="194" spans="1:1" ht="15" hidden="1" customHeight="1" x14ac:dyDescent="0.35">
      <c r="A194"/>
    </row>
    <row r="195" spans="1:1" ht="15" hidden="1" customHeight="1" x14ac:dyDescent="0.35">
      <c r="A195"/>
    </row>
    <row r="196" spans="1:1" ht="15" hidden="1" customHeight="1" x14ac:dyDescent="0.35">
      <c r="A196"/>
    </row>
    <row r="197" spans="1:1" ht="15" hidden="1" customHeight="1" x14ac:dyDescent="0.35">
      <c r="A197"/>
    </row>
    <row r="198" spans="1:1" ht="15" hidden="1" customHeight="1" x14ac:dyDescent="0.35">
      <c r="A198"/>
    </row>
    <row r="199" spans="1:1" ht="15" hidden="1" customHeight="1" x14ac:dyDescent="0.35">
      <c r="A199"/>
    </row>
    <row r="200" spans="1:1" ht="15" hidden="1" customHeight="1" x14ac:dyDescent="0.35">
      <c r="A200"/>
    </row>
    <row r="201" spans="1:1" ht="15" hidden="1" customHeight="1" x14ac:dyDescent="0.35">
      <c r="A201"/>
    </row>
    <row r="202" spans="1:1" ht="15" hidden="1" customHeight="1" x14ac:dyDescent="0.35">
      <c r="A202"/>
    </row>
    <row r="203" spans="1:1" ht="15" hidden="1" customHeight="1" x14ac:dyDescent="0.35">
      <c r="A203"/>
    </row>
    <row r="204" spans="1:1" ht="15" hidden="1" customHeight="1" x14ac:dyDescent="0.35">
      <c r="A204"/>
    </row>
    <row r="205" spans="1:1" ht="15" hidden="1" customHeight="1" x14ac:dyDescent="0.35">
      <c r="A205"/>
    </row>
    <row r="206" spans="1:1" ht="15" hidden="1" customHeight="1" x14ac:dyDescent="0.35">
      <c r="A206"/>
    </row>
    <row r="207" spans="1:1" ht="15" hidden="1" customHeight="1" x14ac:dyDescent="0.35">
      <c r="A207"/>
    </row>
    <row r="208" spans="1:1" ht="15" hidden="1" customHeight="1" x14ac:dyDescent="0.35">
      <c r="A208"/>
    </row>
    <row r="209" spans="1:1" ht="15" hidden="1" customHeight="1" x14ac:dyDescent="0.35">
      <c r="A209"/>
    </row>
    <row r="210" spans="1:1" ht="15" hidden="1" customHeight="1" x14ac:dyDescent="0.35">
      <c r="A210"/>
    </row>
    <row r="211" spans="1:1" ht="15" hidden="1" customHeight="1" x14ac:dyDescent="0.35">
      <c r="A211"/>
    </row>
    <row r="212" spans="1:1" ht="15" hidden="1" customHeight="1" x14ac:dyDescent="0.35">
      <c r="A212"/>
    </row>
    <row r="213" spans="1:1" ht="15" hidden="1" customHeight="1" x14ac:dyDescent="0.35">
      <c r="A213"/>
    </row>
    <row r="214" spans="1:1" ht="15" hidden="1" customHeight="1" x14ac:dyDescent="0.35">
      <c r="A214"/>
    </row>
    <row r="215" spans="1:1" ht="15" hidden="1" customHeight="1" x14ac:dyDescent="0.35">
      <c r="A215"/>
    </row>
    <row r="216" spans="1:1" ht="15" hidden="1" customHeight="1" x14ac:dyDescent="0.35">
      <c r="A216"/>
    </row>
    <row r="217" spans="1:1" ht="15" hidden="1" customHeight="1" x14ac:dyDescent="0.35">
      <c r="A217"/>
    </row>
    <row r="218" spans="1:1" ht="15" hidden="1" customHeight="1" x14ac:dyDescent="0.35">
      <c r="A218"/>
    </row>
    <row r="219" spans="1:1" ht="15" hidden="1" customHeight="1" x14ac:dyDescent="0.35">
      <c r="A219"/>
    </row>
    <row r="220" spans="1:1" ht="15" hidden="1" customHeight="1" x14ac:dyDescent="0.35">
      <c r="A220"/>
    </row>
    <row r="221" spans="1:1" ht="15" hidden="1" customHeight="1" x14ac:dyDescent="0.35">
      <c r="A221"/>
    </row>
    <row r="222" spans="1:1" ht="15" hidden="1" customHeight="1" x14ac:dyDescent="0.35">
      <c r="A222"/>
    </row>
    <row r="223" spans="1:1" ht="15" hidden="1" customHeight="1" x14ac:dyDescent="0.35">
      <c r="A223"/>
    </row>
    <row r="224" spans="1:1" ht="15" hidden="1" customHeight="1" x14ac:dyDescent="0.35">
      <c r="A224"/>
    </row>
    <row r="225" spans="1:1" ht="15" hidden="1" customHeight="1" x14ac:dyDescent="0.35">
      <c r="A225"/>
    </row>
    <row r="226" spans="1:1" ht="15" hidden="1" customHeight="1" x14ac:dyDescent="0.35">
      <c r="A226"/>
    </row>
    <row r="227" spans="1:1" ht="15" hidden="1" customHeight="1" x14ac:dyDescent="0.35">
      <c r="A227"/>
    </row>
    <row r="228" spans="1:1" ht="15" hidden="1" customHeight="1" x14ac:dyDescent="0.35">
      <c r="A228"/>
    </row>
    <row r="229" spans="1:1" ht="15" hidden="1" customHeight="1" x14ac:dyDescent="0.35">
      <c r="A229"/>
    </row>
    <row r="230" spans="1:1" ht="15" hidden="1" customHeight="1" x14ac:dyDescent="0.35">
      <c r="A230"/>
    </row>
    <row r="231" spans="1:1" ht="15" hidden="1" customHeight="1" x14ac:dyDescent="0.35">
      <c r="A231"/>
    </row>
    <row r="232" spans="1:1" ht="15" hidden="1" customHeight="1" x14ac:dyDescent="0.35">
      <c r="A232"/>
    </row>
    <row r="233" spans="1:1" ht="15" hidden="1" customHeight="1" x14ac:dyDescent="0.35">
      <c r="A233"/>
    </row>
    <row r="234" spans="1:1" ht="15" hidden="1" customHeight="1" x14ac:dyDescent="0.35">
      <c r="A234"/>
    </row>
    <row r="235" spans="1:1" ht="15" hidden="1" customHeight="1" x14ac:dyDescent="0.35">
      <c r="A235"/>
    </row>
    <row r="236" spans="1:1" ht="15" hidden="1" customHeight="1" x14ac:dyDescent="0.35">
      <c r="A236"/>
    </row>
    <row r="237" spans="1:1" ht="15" hidden="1" customHeight="1" x14ac:dyDescent="0.35">
      <c r="A237"/>
    </row>
    <row r="238" spans="1:1" ht="15" hidden="1" customHeight="1" x14ac:dyDescent="0.35">
      <c r="A238"/>
    </row>
    <row r="239" spans="1:1" ht="15" hidden="1" customHeight="1" x14ac:dyDescent="0.35">
      <c r="A239"/>
    </row>
    <row r="240" spans="1:1" ht="15" hidden="1" customHeight="1" x14ac:dyDescent="0.35">
      <c r="A240"/>
    </row>
    <row r="241" spans="1:1" ht="15" hidden="1" customHeight="1" x14ac:dyDescent="0.35">
      <c r="A241"/>
    </row>
    <row r="242" spans="1:1" ht="15" hidden="1" customHeight="1" x14ac:dyDescent="0.35">
      <c r="A242"/>
    </row>
    <row r="243" spans="1:1" ht="15" hidden="1" customHeight="1" x14ac:dyDescent="0.35">
      <c r="A243"/>
    </row>
    <row r="244" spans="1:1" ht="15" hidden="1" customHeight="1" x14ac:dyDescent="0.35">
      <c r="A244"/>
    </row>
    <row r="245" spans="1:1" ht="15" hidden="1" customHeight="1" x14ac:dyDescent="0.35">
      <c r="A245"/>
    </row>
    <row r="246" spans="1:1" ht="15" hidden="1" customHeight="1" x14ac:dyDescent="0.35">
      <c r="A246"/>
    </row>
    <row r="247" spans="1:1" ht="15" hidden="1" customHeight="1" x14ac:dyDescent="0.35">
      <c r="A247"/>
    </row>
    <row r="248" spans="1:1" ht="15" hidden="1" customHeight="1" x14ac:dyDescent="0.35">
      <c r="A248"/>
    </row>
    <row r="249" spans="1:1" ht="15" hidden="1" customHeight="1" x14ac:dyDescent="0.35">
      <c r="A249"/>
    </row>
    <row r="250" spans="1:1" ht="15" hidden="1" customHeight="1" x14ac:dyDescent="0.35">
      <c r="A250"/>
    </row>
    <row r="251" spans="1:1" ht="15" hidden="1" customHeight="1" x14ac:dyDescent="0.35">
      <c r="A251"/>
    </row>
    <row r="252" spans="1:1" ht="15" hidden="1" customHeight="1" x14ac:dyDescent="0.35">
      <c r="A252"/>
    </row>
    <row r="253" spans="1:1" ht="15" hidden="1" customHeight="1" x14ac:dyDescent="0.35">
      <c r="A253"/>
    </row>
    <row r="254" spans="1:1" ht="15" hidden="1" customHeight="1" x14ac:dyDescent="0.35">
      <c r="A254"/>
    </row>
    <row r="255" spans="1:1" ht="15" hidden="1" customHeight="1" x14ac:dyDescent="0.35">
      <c r="A255"/>
    </row>
    <row r="256" spans="1:1" ht="15" hidden="1" customHeight="1" x14ac:dyDescent="0.35">
      <c r="A256"/>
    </row>
    <row r="257" spans="1:1" ht="15" hidden="1" customHeight="1" x14ac:dyDescent="0.35">
      <c r="A257"/>
    </row>
    <row r="258" spans="1:1" ht="15" hidden="1" customHeight="1" x14ac:dyDescent="0.35">
      <c r="A258"/>
    </row>
    <row r="259" spans="1:1" ht="15" hidden="1" customHeight="1" x14ac:dyDescent="0.35">
      <c r="A259"/>
    </row>
    <row r="260" spans="1:1" ht="15" hidden="1" customHeight="1" x14ac:dyDescent="0.35">
      <c r="A260"/>
    </row>
    <row r="261" spans="1:1" ht="15" hidden="1" customHeight="1" x14ac:dyDescent="0.35">
      <c r="A261"/>
    </row>
    <row r="262" spans="1:1" ht="15" hidden="1" customHeight="1" x14ac:dyDescent="0.35">
      <c r="A262"/>
    </row>
    <row r="263" spans="1:1" ht="15" hidden="1" customHeight="1" x14ac:dyDescent="0.35">
      <c r="A263"/>
    </row>
    <row r="264" spans="1:1" ht="15" hidden="1" customHeight="1" x14ac:dyDescent="0.35">
      <c r="A264"/>
    </row>
    <row r="265" spans="1:1" ht="15" hidden="1" customHeight="1" x14ac:dyDescent="0.35">
      <c r="A265"/>
    </row>
    <row r="266" spans="1:1" ht="15" hidden="1" customHeight="1" x14ac:dyDescent="0.35">
      <c r="A266"/>
    </row>
    <row r="267" spans="1:1" ht="15" hidden="1" customHeight="1" x14ac:dyDescent="0.35">
      <c r="A267"/>
    </row>
    <row r="268" spans="1:1" ht="15" hidden="1" customHeight="1" x14ac:dyDescent="0.35">
      <c r="A268"/>
    </row>
    <row r="269" spans="1:1" ht="15" hidden="1" customHeight="1" x14ac:dyDescent="0.35">
      <c r="A269"/>
    </row>
    <row r="270" spans="1:1" ht="15" hidden="1" customHeight="1" x14ac:dyDescent="0.35">
      <c r="A270"/>
    </row>
    <row r="271" spans="1:1" ht="15" hidden="1" customHeight="1" x14ac:dyDescent="0.35">
      <c r="A271"/>
    </row>
    <row r="272" spans="1:1" ht="15" hidden="1" customHeight="1" x14ac:dyDescent="0.35">
      <c r="A272"/>
    </row>
    <row r="273" spans="1:1" ht="15" hidden="1" customHeight="1" x14ac:dyDescent="0.35">
      <c r="A273"/>
    </row>
    <row r="274" spans="1:1" ht="15" hidden="1" customHeight="1" x14ac:dyDescent="0.35">
      <c r="A274"/>
    </row>
    <row r="275" spans="1:1" ht="15" hidden="1" customHeight="1" x14ac:dyDescent="0.35">
      <c r="A275"/>
    </row>
    <row r="276" spans="1:1" ht="15" hidden="1" customHeight="1" x14ac:dyDescent="0.35">
      <c r="A276"/>
    </row>
    <row r="277" spans="1:1" ht="15" hidden="1" customHeight="1" x14ac:dyDescent="0.35">
      <c r="A277"/>
    </row>
    <row r="278" spans="1:1" ht="15" hidden="1" customHeight="1" x14ac:dyDescent="0.35">
      <c r="A278"/>
    </row>
    <row r="279" spans="1:1" ht="15" hidden="1" customHeight="1" x14ac:dyDescent="0.35">
      <c r="A279"/>
    </row>
    <row r="280" spans="1:1" ht="15" hidden="1" customHeight="1" x14ac:dyDescent="0.35">
      <c r="A280"/>
    </row>
    <row r="281" spans="1:1" ht="15" hidden="1" customHeight="1" x14ac:dyDescent="0.35">
      <c r="A281"/>
    </row>
    <row r="282" spans="1:1" ht="15" hidden="1" customHeight="1" x14ac:dyDescent="0.35">
      <c r="A282"/>
    </row>
    <row r="283" spans="1:1" ht="15" hidden="1" customHeight="1" x14ac:dyDescent="0.35">
      <c r="A283"/>
    </row>
  </sheetData>
  <mergeCells count="1">
    <mergeCell ref="B3:J3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50803-9640-4D32-A505-2C0161396495}">
  <sheetPr>
    <tabColor theme="0"/>
  </sheetPr>
  <dimension ref="A1:AZ283"/>
  <sheetViews>
    <sheetView topLeftCell="A15" zoomScale="90" zoomScaleNormal="90" workbookViewId="0"/>
  </sheetViews>
  <sheetFormatPr defaultColWidth="0" defaultRowHeight="14.5" customHeight="1" zeroHeight="1" x14ac:dyDescent="0.35"/>
  <cols>
    <col min="1" max="1" width="9.1796875" style="24" customWidth="1"/>
    <col min="2" max="2" width="13.1796875" customWidth="1"/>
    <col min="3" max="10" width="9.1796875" customWidth="1"/>
    <col min="11" max="11" width="19.54296875" customWidth="1"/>
    <col min="12" max="52" width="0" hidden="1" customWidth="1"/>
    <col min="53" max="16384" width="9.1796875" hidden="1"/>
  </cols>
  <sheetData>
    <row r="1" spans="1:11" ht="15" customHeight="1" x14ac:dyDescent="0.3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5" customHeight="1" x14ac:dyDescent="0.3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" customHeight="1" x14ac:dyDescent="0.35">
      <c r="A3" s="6"/>
      <c r="B3" s="62" t="s">
        <v>61</v>
      </c>
      <c r="C3" s="62"/>
      <c r="D3" s="62"/>
      <c r="E3" s="62"/>
      <c r="F3" s="62"/>
      <c r="G3" s="62"/>
      <c r="H3" s="62"/>
      <c r="I3" s="62"/>
      <c r="J3" s="62"/>
      <c r="K3" s="6"/>
    </row>
    <row r="4" spans="1:11" ht="15" customHeight="1" x14ac:dyDescent="0.35">
      <c r="A4" s="6"/>
      <c r="B4" s="25" t="s">
        <v>16</v>
      </c>
      <c r="C4" s="6"/>
      <c r="D4" s="6"/>
      <c r="E4" s="6"/>
      <c r="F4" s="6"/>
      <c r="G4" s="6"/>
      <c r="H4" s="6"/>
      <c r="I4" s="6"/>
      <c r="J4" s="6"/>
      <c r="K4" s="6"/>
    </row>
    <row r="5" spans="1:11" ht="15" customHeight="1" x14ac:dyDescent="0.35">
      <c r="A5" s="6"/>
      <c r="B5" s="25"/>
      <c r="C5" s="6"/>
      <c r="D5" s="6"/>
      <c r="E5" s="6"/>
      <c r="F5" s="6"/>
      <c r="G5" s="6"/>
      <c r="H5" s="6"/>
      <c r="I5" s="6"/>
      <c r="J5" s="6"/>
      <c r="K5" s="6"/>
    </row>
    <row r="6" spans="1:11" ht="15" customHeight="1" x14ac:dyDescent="0.35">
      <c r="A6" s="6"/>
      <c r="B6" s="6"/>
      <c r="C6" s="6"/>
      <c r="D6" s="6"/>
      <c r="E6" s="38" t="s">
        <v>138</v>
      </c>
      <c r="F6" s="6"/>
      <c r="G6" s="6"/>
      <c r="H6" s="6"/>
      <c r="I6" s="6"/>
      <c r="J6" s="6"/>
      <c r="K6" s="6"/>
    </row>
    <row r="7" spans="1:11" ht="15" customHeight="1" x14ac:dyDescent="0.35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ht="15.5" x14ac:dyDescent="0.35">
      <c r="A8" s="6"/>
      <c r="B8" s="6"/>
      <c r="C8" s="7" t="s">
        <v>132</v>
      </c>
      <c r="D8" s="7"/>
      <c r="E8" s="6"/>
      <c r="F8" s="6"/>
      <c r="G8" s="6"/>
      <c r="H8" s="6"/>
      <c r="I8" s="6"/>
      <c r="J8" s="6"/>
      <c r="K8" s="6"/>
    </row>
    <row r="9" spans="1:11" x14ac:dyDescent="0.35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x14ac:dyDescent="0.35">
      <c r="A10" s="6"/>
      <c r="B10" s="6"/>
      <c r="C10" s="6"/>
      <c r="D10" s="6"/>
      <c r="E10" s="6"/>
      <c r="F10" s="6"/>
      <c r="G10" s="8" t="s">
        <v>0</v>
      </c>
      <c r="H10" s="6"/>
      <c r="I10" s="6"/>
      <c r="J10" s="6"/>
      <c r="K10" s="6"/>
    </row>
    <row r="11" spans="1:11" x14ac:dyDescent="0.35">
      <c r="A11" s="6"/>
      <c r="B11" s="6"/>
      <c r="C11" s="9" t="s">
        <v>13</v>
      </c>
      <c r="D11" s="1">
        <v>0</v>
      </c>
      <c r="E11" s="1">
        <v>1</v>
      </c>
      <c r="F11" s="1">
        <v>2</v>
      </c>
      <c r="G11" s="1">
        <v>3</v>
      </c>
      <c r="H11" s="1">
        <v>4</v>
      </c>
      <c r="I11" s="1">
        <v>5</v>
      </c>
      <c r="J11" s="1">
        <v>6</v>
      </c>
      <c r="K11" s="6"/>
    </row>
    <row r="12" spans="1:11" x14ac:dyDescent="0.35">
      <c r="A12" s="6"/>
      <c r="B12" s="6"/>
      <c r="C12" s="9" t="s">
        <v>15</v>
      </c>
      <c r="D12" s="4">
        <v>1</v>
      </c>
      <c r="E12" s="4">
        <v>2</v>
      </c>
      <c r="F12" s="4">
        <v>3</v>
      </c>
      <c r="G12" s="4">
        <v>4</v>
      </c>
      <c r="H12" s="4" t="s">
        <v>2</v>
      </c>
      <c r="I12" s="4" t="s">
        <v>3</v>
      </c>
      <c r="J12" s="4" t="s">
        <v>4</v>
      </c>
      <c r="K12" s="6"/>
    </row>
    <row r="13" spans="1:11" x14ac:dyDescent="0.35">
      <c r="A13" s="6"/>
      <c r="B13" s="9" t="s">
        <v>1</v>
      </c>
      <c r="C13" s="16">
        <v>1</v>
      </c>
      <c r="D13" s="2">
        <v>0.27999999999999997</v>
      </c>
      <c r="E13" s="2">
        <v>0.41000000000000003</v>
      </c>
      <c r="F13" s="2">
        <v>0.62</v>
      </c>
      <c r="G13" s="2">
        <v>1.26</v>
      </c>
      <c r="H13" s="2">
        <v>2.39</v>
      </c>
      <c r="I13" s="2">
        <v>5.07</v>
      </c>
      <c r="J13" s="2">
        <v>11.690000000000001</v>
      </c>
      <c r="K13" s="6"/>
    </row>
    <row r="14" spans="1:11" x14ac:dyDescent="0.35">
      <c r="A14" s="6"/>
      <c r="B14" s="6"/>
      <c r="C14" s="17">
        <v>2</v>
      </c>
      <c r="D14" s="3">
        <v>0.28999999999999998</v>
      </c>
      <c r="E14" s="3">
        <v>0.42</v>
      </c>
      <c r="F14" s="3">
        <v>0.63</v>
      </c>
      <c r="G14" s="3">
        <v>1.27</v>
      </c>
      <c r="H14" s="3">
        <v>2.4</v>
      </c>
      <c r="I14" s="3">
        <v>5.08</v>
      </c>
      <c r="J14" s="3">
        <v>9.5</v>
      </c>
      <c r="K14" s="6"/>
    </row>
    <row r="15" spans="1:11" x14ac:dyDescent="0.35">
      <c r="A15" s="6"/>
      <c r="B15" s="6"/>
      <c r="C15" s="17">
        <v>3</v>
      </c>
      <c r="D15" s="3">
        <v>0.31</v>
      </c>
      <c r="E15" s="3">
        <v>0.44999999999999996</v>
      </c>
      <c r="F15" s="3">
        <v>0.66</v>
      </c>
      <c r="G15" s="3">
        <v>1.23</v>
      </c>
      <c r="H15" s="3">
        <v>2.37</v>
      </c>
      <c r="I15" s="3">
        <v>5.0500000000000007</v>
      </c>
      <c r="J15" s="3">
        <v>7.8</v>
      </c>
      <c r="K15" s="6"/>
    </row>
    <row r="16" spans="1:11" x14ac:dyDescent="0.35">
      <c r="A16" s="6"/>
      <c r="B16" s="6"/>
      <c r="C16" s="17">
        <v>4</v>
      </c>
      <c r="D16" s="3">
        <v>0.32</v>
      </c>
      <c r="E16" s="3">
        <v>0.47000000000000003</v>
      </c>
      <c r="F16" s="3">
        <v>0.69</v>
      </c>
      <c r="G16" s="3">
        <v>1.26</v>
      </c>
      <c r="H16" s="3">
        <v>2.37</v>
      </c>
      <c r="I16" s="3">
        <v>5.04</v>
      </c>
      <c r="J16" s="3">
        <v>6.49</v>
      </c>
      <c r="K16" s="6"/>
    </row>
    <row r="17" spans="1:11" x14ac:dyDescent="0.35">
      <c r="A17" s="6"/>
      <c r="B17" s="6"/>
      <c r="C17" s="17">
        <v>5</v>
      </c>
      <c r="D17" s="3">
        <v>0.33999999999999997</v>
      </c>
      <c r="E17" s="3">
        <v>0.5</v>
      </c>
      <c r="F17" s="3">
        <v>0.73</v>
      </c>
      <c r="G17" s="3">
        <v>1.29</v>
      </c>
      <c r="H17" s="3">
        <v>2.36</v>
      </c>
      <c r="I17" s="3">
        <v>5.04</v>
      </c>
      <c r="J17" s="3">
        <v>5.46</v>
      </c>
      <c r="K17" s="6"/>
    </row>
    <row r="18" spans="1:11" x14ac:dyDescent="0.35">
      <c r="A18" s="6"/>
      <c r="B18" s="6"/>
      <c r="C18" s="17">
        <v>6</v>
      </c>
      <c r="D18" s="3">
        <v>0.33999999999999997</v>
      </c>
      <c r="E18" s="3">
        <v>0.51</v>
      </c>
      <c r="F18" s="3">
        <v>0.76</v>
      </c>
      <c r="G18" s="3">
        <v>1.3299999999999998</v>
      </c>
      <c r="H18" s="3">
        <v>2.36</v>
      </c>
      <c r="I18" s="3">
        <v>5.04</v>
      </c>
      <c r="J18" s="3">
        <v>5.04</v>
      </c>
      <c r="K18" s="6"/>
    </row>
    <row r="19" spans="1:11" x14ac:dyDescent="0.35">
      <c r="A19" s="6"/>
      <c r="B19" s="6"/>
      <c r="C19" s="17">
        <v>7</v>
      </c>
      <c r="D19" s="3">
        <v>0.35000000000000003</v>
      </c>
      <c r="E19" s="3">
        <v>0.53</v>
      </c>
      <c r="F19" s="3">
        <v>0.77999999999999992</v>
      </c>
      <c r="G19" s="3">
        <v>1.35</v>
      </c>
      <c r="H19" s="3">
        <v>2.35</v>
      </c>
      <c r="I19" s="3">
        <v>5.0299999999999994</v>
      </c>
      <c r="J19" s="3">
        <v>5.0299999999999994</v>
      </c>
      <c r="K19" s="6"/>
    </row>
    <row r="20" spans="1:11" x14ac:dyDescent="0.35">
      <c r="A20" s="6"/>
      <c r="B20" s="6"/>
      <c r="C20" s="17">
        <v>8</v>
      </c>
      <c r="D20" s="3">
        <v>0.33999999999999997</v>
      </c>
      <c r="E20" s="3">
        <v>0.53</v>
      </c>
      <c r="F20" s="3">
        <v>0.77</v>
      </c>
      <c r="G20" s="3">
        <v>1.3299999999999998</v>
      </c>
      <c r="H20" s="3">
        <v>2.34</v>
      </c>
      <c r="I20" s="3">
        <v>5.0200000000000005</v>
      </c>
      <c r="J20" s="3">
        <v>5.0200000000000005</v>
      </c>
      <c r="K20" s="6"/>
    </row>
    <row r="21" spans="1:11" x14ac:dyDescent="0.35">
      <c r="A21" s="6"/>
      <c r="B21" s="6"/>
      <c r="C21" s="17">
        <v>9</v>
      </c>
      <c r="D21" s="3">
        <v>0.33999999999999997</v>
      </c>
      <c r="E21" s="3">
        <v>0.53</v>
      </c>
      <c r="F21" s="3">
        <v>0.76</v>
      </c>
      <c r="G21" s="3">
        <v>1.32</v>
      </c>
      <c r="H21" s="3">
        <v>2.34</v>
      </c>
      <c r="I21" s="3">
        <v>5.01</v>
      </c>
      <c r="J21" s="3">
        <v>5.01</v>
      </c>
      <c r="K21" s="6"/>
    </row>
    <row r="22" spans="1:11" x14ac:dyDescent="0.35">
      <c r="A22" s="6"/>
      <c r="B22" s="6"/>
      <c r="C22" s="17">
        <v>10</v>
      </c>
      <c r="D22" s="3">
        <v>0.33999999999999997</v>
      </c>
      <c r="E22" s="3">
        <v>0.53</v>
      </c>
      <c r="F22" s="3">
        <v>0.76</v>
      </c>
      <c r="G22" s="3">
        <v>1.31</v>
      </c>
      <c r="H22" s="3">
        <v>2.33</v>
      </c>
      <c r="I22" s="3">
        <v>5.01</v>
      </c>
      <c r="J22" s="3">
        <v>5.01</v>
      </c>
      <c r="K22" s="6"/>
    </row>
    <row r="23" spans="1:11" x14ac:dyDescent="0.3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 x14ac:dyDescent="0.35">
      <c r="A24" s="6"/>
      <c r="B24" s="6"/>
      <c r="C24" s="9" t="s">
        <v>5</v>
      </c>
      <c r="D24" s="12">
        <f t="shared" ref="D24:J24" si="0">AVERAGE(D13:D22)</f>
        <v>0.32499999999999996</v>
      </c>
      <c r="E24" s="12">
        <f t="shared" si="0"/>
        <v>0.4880000000000001</v>
      </c>
      <c r="F24" s="12">
        <f t="shared" si="0"/>
        <v>0.71599999999999997</v>
      </c>
      <c r="G24" s="12">
        <f t="shared" si="0"/>
        <v>1.2950000000000002</v>
      </c>
      <c r="H24" s="12">
        <f t="shared" si="0"/>
        <v>2.3609999999999998</v>
      </c>
      <c r="I24" s="12">
        <f t="shared" si="0"/>
        <v>5.0389999999999997</v>
      </c>
      <c r="J24" s="12">
        <f t="shared" si="0"/>
        <v>6.6050000000000013</v>
      </c>
      <c r="K24" s="6"/>
    </row>
    <row r="25" spans="1:11" x14ac:dyDescent="0.3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x14ac:dyDescent="0.35">
      <c r="A26" s="6"/>
      <c r="B26" s="6"/>
      <c r="C26" s="9" t="s">
        <v>66</v>
      </c>
      <c r="D26" s="12">
        <v>2.25</v>
      </c>
      <c r="E26" s="12">
        <v>1.75</v>
      </c>
      <c r="F26" s="12">
        <v>1.45</v>
      </c>
      <c r="G26" s="12">
        <v>1.1000000000000001</v>
      </c>
      <c r="H26" s="12">
        <v>1</v>
      </c>
      <c r="I26" s="12">
        <v>1</v>
      </c>
      <c r="J26" s="12">
        <v>1</v>
      </c>
      <c r="K26" s="6"/>
    </row>
    <row r="27" spans="1:11" x14ac:dyDescent="0.3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1" ht="15" thickBot="1" x14ac:dyDescent="0.4">
      <c r="A28" s="6"/>
      <c r="B28" s="6"/>
      <c r="C28" s="10" t="s">
        <v>10</v>
      </c>
      <c r="D28" s="6"/>
      <c r="E28" s="6"/>
      <c r="F28" s="6"/>
      <c r="G28" s="6"/>
      <c r="H28" s="6"/>
      <c r="I28" s="6"/>
      <c r="J28" s="6"/>
      <c r="K28" s="6"/>
    </row>
    <row r="29" spans="1:11" ht="15" thickBot="1" x14ac:dyDescent="0.4">
      <c r="A29" s="6"/>
      <c r="B29" s="6"/>
      <c r="C29" s="9" t="s">
        <v>9</v>
      </c>
      <c r="D29" s="13">
        <f>D26*D24</f>
        <v>0.73124999999999996</v>
      </c>
      <c r="E29" s="14">
        <f t="shared" ref="E29:J29" si="1">E26*E24</f>
        <v>0.8540000000000002</v>
      </c>
      <c r="F29" s="14">
        <f t="shared" si="1"/>
        <v>1.0382</v>
      </c>
      <c r="G29" s="14">
        <f t="shared" si="1"/>
        <v>1.4245000000000003</v>
      </c>
      <c r="H29" s="14">
        <f t="shared" si="1"/>
        <v>2.3609999999999998</v>
      </c>
      <c r="I29" s="14">
        <f t="shared" si="1"/>
        <v>5.0389999999999997</v>
      </c>
      <c r="J29" s="15">
        <f t="shared" si="1"/>
        <v>6.6050000000000013</v>
      </c>
      <c r="K29" s="6"/>
    </row>
    <row r="30" spans="1:11" x14ac:dyDescent="0.3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</row>
    <row r="31" spans="1:11" x14ac:dyDescent="0.35">
      <c r="A31" s="6"/>
      <c r="B31" s="6"/>
      <c r="C31" s="10" t="s">
        <v>6</v>
      </c>
      <c r="D31" s="6"/>
      <c r="E31" s="6"/>
      <c r="F31" s="6"/>
      <c r="G31" s="6"/>
      <c r="H31" s="6"/>
      <c r="I31" s="6"/>
      <c r="J31" s="6"/>
      <c r="K31" s="6"/>
    </row>
    <row r="32" spans="1:11" ht="15" thickBot="1" x14ac:dyDescent="0.4">
      <c r="A32" s="6"/>
      <c r="B32" s="6"/>
      <c r="C32" s="11" t="s">
        <v>7</v>
      </c>
      <c r="D32" s="11"/>
      <c r="E32" s="11"/>
      <c r="F32" s="11"/>
      <c r="G32" s="11"/>
      <c r="H32" s="11"/>
      <c r="I32" s="11"/>
      <c r="J32" s="11"/>
      <c r="K32" s="6"/>
    </row>
    <row r="33" spans="1:11" ht="15" thickBot="1" x14ac:dyDescent="0.4">
      <c r="A33" s="6"/>
      <c r="B33" s="6"/>
      <c r="C33" s="6"/>
      <c r="D33" s="18">
        <f>D29*1.3</f>
        <v>0.95062499999999994</v>
      </c>
      <c r="E33" s="19">
        <f t="shared" ref="E33:J33" si="2">E29*1.3</f>
        <v>1.1102000000000003</v>
      </c>
      <c r="F33" s="19">
        <f t="shared" si="2"/>
        <v>1.3496600000000001</v>
      </c>
      <c r="G33" s="19">
        <f t="shared" si="2"/>
        <v>1.8518500000000004</v>
      </c>
      <c r="H33" s="19">
        <f t="shared" si="2"/>
        <v>3.0692999999999997</v>
      </c>
      <c r="I33" s="19">
        <f t="shared" si="2"/>
        <v>6.5507</v>
      </c>
      <c r="J33" s="20">
        <f t="shared" si="2"/>
        <v>8.5865000000000027</v>
      </c>
      <c r="K33" s="6"/>
    </row>
    <row r="34" spans="1:11" x14ac:dyDescent="0.3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35">
      <c r="A35" s="6"/>
      <c r="B35" s="6"/>
      <c r="C35" s="10" t="s">
        <v>11</v>
      </c>
      <c r="D35" s="6"/>
      <c r="E35" s="6"/>
      <c r="F35" s="6"/>
      <c r="G35" s="6"/>
      <c r="H35" s="6"/>
      <c r="I35" s="6"/>
      <c r="J35" s="6"/>
      <c r="K35" s="6"/>
    </row>
    <row r="36" spans="1:11" ht="15" thickBot="1" x14ac:dyDescent="0.4">
      <c r="A36" s="6"/>
      <c r="B36" s="6"/>
      <c r="C36" s="11" t="s">
        <v>8</v>
      </c>
      <c r="D36" s="6"/>
      <c r="E36" s="6"/>
      <c r="F36" s="6"/>
      <c r="G36" s="6"/>
      <c r="H36" s="6"/>
      <c r="I36" s="6"/>
      <c r="J36" s="6"/>
      <c r="K36" s="6"/>
    </row>
    <row r="37" spans="1:11" ht="15" thickBot="1" x14ac:dyDescent="0.4">
      <c r="A37" s="6"/>
      <c r="B37" s="6"/>
      <c r="C37" s="6"/>
      <c r="D37" s="21">
        <f t="shared" ref="D37:J37" si="3">D29*0.7</f>
        <v>0.51187499999999997</v>
      </c>
      <c r="E37" s="22">
        <f t="shared" si="3"/>
        <v>0.59780000000000011</v>
      </c>
      <c r="F37" s="22">
        <f t="shared" si="3"/>
        <v>0.72673999999999994</v>
      </c>
      <c r="G37" s="22">
        <f t="shared" si="3"/>
        <v>0.9971500000000002</v>
      </c>
      <c r="H37" s="22">
        <f t="shared" si="3"/>
        <v>1.6526999999999998</v>
      </c>
      <c r="I37" s="22">
        <f t="shared" si="3"/>
        <v>3.5272999999999994</v>
      </c>
      <c r="J37" s="23">
        <f t="shared" si="3"/>
        <v>4.6235000000000008</v>
      </c>
      <c r="K37" s="6"/>
    </row>
    <row r="38" spans="1:11" x14ac:dyDescent="0.3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s="6" customFormat="1" ht="13.5" x14ac:dyDescent="0.3"/>
    <row r="40" spans="1:11" s="24" customFormat="1" x14ac:dyDescent="0.35">
      <c r="A40" s="6"/>
      <c r="B40" s="6"/>
      <c r="C40" s="6"/>
      <c r="D40" s="6"/>
      <c r="F40" s="6"/>
      <c r="G40" s="6"/>
      <c r="H40" s="6"/>
      <c r="I40" s="6"/>
      <c r="J40" s="6"/>
      <c r="K40" s="6"/>
    </row>
    <row r="41" spans="1:11" s="24" customFormat="1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s="24" customFormat="1" ht="18.5" x14ac:dyDescent="0.35">
      <c r="A42" s="6"/>
      <c r="B42" s="6"/>
      <c r="C42" s="6"/>
      <c r="D42" s="6"/>
      <c r="E42" s="38" t="s">
        <v>138</v>
      </c>
      <c r="F42" s="6"/>
      <c r="G42" s="6"/>
      <c r="H42" s="6"/>
      <c r="I42" s="6"/>
      <c r="J42" s="6"/>
      <c r="K42" s="6"/>
    </row>
    <row r="43" spans="1:11" s="24" customFormat="1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s="24" customFormat="1" ht="15.5" x14ac:dyDescent="0.35">
      <c r="A44" s="6"/>
      <c r="B44" s="6"/>
      <c r="C44" s="7" t="s">
        <v>133</v>
      </c>
      <c r="D44" s="7"/>
      <c r="E44" s="6"/>
      <c r="F44" s="6"/>
      <c r="G44" s="6"/>
      <c r="H44" s="6"/>
      <c r="I44" s="6"/>
      <c r="J44" s="6"/>
      <c r="K44" s="6"/>
    </row>
    <row r="45" spans="1:11" s="24" customFormat="1" x14ac:dyDescent="0.3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x14ac:dyDescent="0.35">
      <c r="A46" s="6"/>
      <c r="B46" s="6"/>
      <c r="C46" s="6"/>
      <c r="D46" s="6"/>
      <c r="E46" s="6"/>
      <c r="F46" s="6"/>
      <c r="G46" s="8" t="s">
        <v>0</v>
      </c>
      <c r="H46" s="6"/>
      <c r="I46" s="6"/>
      <c r="J46" s="6"/>
      <c r="K46" s="6"/>
    </row>
    <row r="47" spans="1:11" x14ac:dyDescent="0.35">
      <c r="A47" s="6"/>
      <c r="B47" s="6"/>
      <c r="C47" s="9" t="s">
        <v>13</v>
      </c>
      <c r="D47" s="1">
        <v>0</v>
      </c>
      <c r="E47" s="1">
        <v>1</v>
      </c>
      <c r="F47" s="1">
        <v>2</v>
      </c>
      <c r="G47" s="1">
        <v>3</v>
      </c>
      <c r="H47" s="1">
        <v>4</v>
      </c>
      <c r="I47" s="1">
        <v>5</v>
      </c>
      <c r="J47" s="1">
        <v>6</v>
      </c>
      <c r="K47" s="6"/>
    </row>
    <row r="48" spans="1:11" x14ac:dyDescent="0.35">
      <c r="A48" s="6"/>
      <c r="B48" s="6"/>
      <c r="C48" s="9" t="s">
        <v>15</v>
      </c>
      <c r="D48" s="4">
        <v>1</v>
      </c>
      <c r="E48" s="4">
        <v>2</v>
      </c>
      <c r="F48" s="4">
        <v>3</v>
      </c>
      <c r="G48" s="4">
        <v>4</v>
      </c>
      <c r="H48" s="4" t="s">
        <v>2</v>
      </c>
      <c r="I48" s="4" t="s">
        <v>3</v>
      </c>
      <c r="J48" s="4" t="s">
        <v>4</v>
      </c>
      <c r="K48" s="6"/>
    </row>
    <row r="49" spans="1:11" x14ac:dyDescent="0.35">
      <c r="A49" s="6"/>
      <c r="B49" s="8" t="s">
        <v>1</v>
      </c>
      <c r="C49" s="16">
        <v>1</v>
      </c>
      <c r="D49" s="2">
        <v>0.22999999999999998</v>
      </c>
      <c r="E49" s="2">
        <v>0.35000000000000003</v>
      </c>
      <c r="F49" s="2">
        <v>0.42</v>
      </c>
      <c r="G49" s="2">
        <v>0.62</v>
      </c>
      <c r="H49" s="2">
        <v>1.7399999999999998</v>
      </c>
      <c r="I49" s="2">
        <v>2.9000000000000004</v>
      </c>
      <c r="J49" s="2">
        <v>30.73</v>
      </c>
      <c r="K49" s="6"/>
    </row>
    <row r="50" spans="1:11" x14ac:dyDescent="0.35">
      <c r="A50" s="6"/>
      <c r="B50" s="6"/>
      <c r="C50" s="17">
        <v>2</v>
      </c>
      <c r="D50" s="3">
        <v>0.24</v>
      </c>
      <c r="E50" s="3">
        <v>0.36</v>
      </c>
      <c r="F50" s="3">
        <v>0.43</v>
      </c>
      <c r="G50" s="3">
        <v>0.63</v>
      </c>
      <c r="H50" s="3">
        <v>1.7500000000000002</v>
      </c>
      <c r="I50" s="3">
        <v>3.3099999999999996</v>
      </c>
      <c r="J50" s="3">
        <v>23.05</v>
      </c>
      <c r="K50" s="6"/>
    </row>
    <row r="51" spans="1:11" x14ac:dyDescent="0.35">
      <c r="A51" s="6"/>
      <c r="B51" s="6"/>
      <c r="C51" s="17">
        <v>3</v>
      </c>
      <c r="D51" s="3">
        <v>0.25</v>
      </c>
      <c r="E51" s="3">
        <v>0.38</v>
      </c>
      <c r="F51" s="3">
        <v>0.45999999999999996</v>
      </c>
      <c r="G51" s="3">
        <v>0.67999999999999994</v>
      </c>
      <c r="H51" s="3">
        <v>1.71</v>
      </c>
      <c r="I51" s="3">
        <v>3.47</v>
      </c>
      <c r="J51" s="3">
        <v>17.48</v>
      </c>
      <c r="K51" s="6"/>
    </row>
    <row r="52" spans="1:11" x14ac:dyDescent="0.35">
      <c r="A52" s="6"/>
      <c r="B52" s="6"/>
      <c r="C52" s="17">
        <v>4</v>
      </c>
      <c r="D52" s="3">
        <v>0.25</v>
      </c>
      <c r="E52" s="3">
        <v>0.38999999999999996</v>
      </c>
      <c r="F52" s="3">
        <v>0.49</v>
      </c>
      <c r="G52" s="3">
        <v>0.72</v>
      </c>
      <c r="H52" s="3">
        <v>1.69</v>
      </c>
      <c r="I52" s="3">
        <v>3.47</v>
      </c>
      <c r="J52" s="3">
        <v>13.55</v>
      </c>
      <c r="K52" s="6"/>
    </row>
    <row r="53" spans="1:11" x14ac:dyDescent="0.35">
      <c r="A53" s="6"/>
      <c r="B53" s="6"/>
      <c r="C53" s="17">
        <v>5</v>
      </c>
      <c r="D53" s="3">
        <v>0.26</v>
      </c>
      <c r="E53" s="3">
        <v>0.4</v>
      </c>
      <c r="F53" s="3">
        <v>0.52</v>
      </c>
      <c r="G53" s="3">
        <v>0.74</v>
      </c>
      <c r="H53" s="3">
        <v>1.69</v>
      </c>
      <c r="I53" s="3">
        <v>3.39</v>
      </c>
      <c r="J53" s="3">
        <v>10.75</v>
      </c>
      <c r="K53" s="6"/>
    </row>
    <row r="54" spans="1:11" x14ac:dyDescent="0.35">
      <c r="A54" s="6"/>
      <c r="B54" s="6"/>
      <c r="C54" s="17">
        <v>6</v>
      </c>
      <c r="D54" s="3">
        <v>0.27</v>
      </c>
      <c r="E54" s="3">
        <v>0.42</v>
      </c>
      <c r="F54" s="3">
        <v>0.53</v>
      </c>
      <c r="G54" s="3">
        <v>0.77</v>
      </c>
      <c r="H54" s="3">
        <v>1.68</v>
      </c>
      <c r="I54" s="3">
        <v>3.27</v>
      </c>
      <c r="J54" s="3">
        <v>8.7099999999999991</v>
      </c>
      <c r="K54" s="6"/>
    </row>
    <row r="55" spans="1:11" x14ac:dyDescent="0.35">
      <c r="A55" s="6"/>
      <c r="B55" s="6"/>
      <c r="C55" s="17">
        <v>7</v>
      </c>
      <c r="D55" s="3">
        <v>0.27999999999999997</v>
      </c>
      <c r="E55" s="3">
        <v>0.44</v>
      </c>
      <c r="F55" s="3">
        <v>0.54999999999999993</v>
      </c>
      <c r="G55" s="3">
        <v>0.77999999999999992</v>
      </c>
      <c r="H55" s="3">
        <v>1.68</v>
      </c>
      <c r="I55" s="3">
        <v>3.11</v>
      </c>
      <c r="J55" s="3">
        <v>7.1999999999999993</v>
      </c>
      <c r="K55" s="6"/>
    </row>
    <row r="56" spans="1:11" x14ac:dyDescent="0.35">
      <c r="A56" s="6"/>
      <c r="B56" s="6"/>
      <c r="C56" s="17">
        <v>8</v>
      </c>
      <c r="D56" s="3">
        <v>0.27</v>
      </c>
      <c r="E56" s="3">
        <v>0.44999999999999996</v>
      </c>
      <c r="F56" s="3">
        <v>0.54999999999999993</v>
      </c>
      <c r="G56" s="3">
        <v>0.8</v>
      </c>
      <c r="H56" s="3">
        <v>1.67</v>
      </c>
      <c r="I56" s="3">
        <v>2.9499999999999997</v>
      </c>
      <c r="J56" s="3">
        <v>6.05</v>
      </c>
      <c r="K56" s="6"/>
    </row>
    <row r="57" spans="1:11" x14ac:dyDescent="0.35">
      <c r="A57" s="6"/>
      <c r="B57" s="6"/>
      <c r="C57" s="17">
        <v>9</v>
      </c>
      <c r="D57" s="3">
        <v>0.27</v>
      </c>
      <c r="E57" s="3">
        <v>0.44999999999999996</v>
      </c>
      <c r="F57" s="3">
        <v>0.55999999999999994</v>
      </c>
      <c r="G57" s="3">
        <v>0.82000000000000006</v>
      </c>
      <c r="H57" s="3">
        <v>1.66</v>
      </c>
      <c r="I57" s="3">
        <v>2.78</v>
      </c>
      <c r="J57" s="3">
        <v>5.1400000000000006</v>
      </c>
      <c r="K57" s="6"/>
    </row>
    <row r="58" spans="1:11" x14ac:dyDescent="0.35">
      <c r="A58" s="6"/>
      <c r="B58" s="6"/>
      <c r="C58" s="17">
        <v>10</v>
      </c>
      <c r="D58" s="3">
        <v>0.27</v>
      </c>
      <c r="E58" s="3">
        <v>0.44999999999999996</v>
      </c>
      <c r="F58" s="3">
        <v>0.57000000000000006</v>
      </c>
      <c r="G58" s="3">
        <v>0.83</v>
      </c>
      <c r="H58" s="3">
        <v>1.66</v>
      </c>
      <c r="I58" s="3">
        <v>2.62</v>
      </c>
      <c r="J58" s="3">
        <v>4.42</v>
      </c>
      <c r="K58" s="6"/>
    </row>
    <row r="59" spans="1:11" x14ac:dyDescent="0.3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35">
      <c r="A60" s="6"/>
      <c r="B60" s="6"/>
      <c r="C60" s="9" t="s">
        <v>5</v>
      </c>
      <c r="D60" s="12">
        <f t="shared" ref="D60:J60" si="4">AVERAGE(D49:D58)</f>
        <v>0.25900000000000001</v>
      </c>
      <c r="E60" s="12">
        <f t="shared" si="4"/>
        <v>0.40899999999999997</v>
      </c>
      <c r="F60" s="12">
        <f t="shared" si="4"/>
        <v>0.50800000000000001</v>
      </c>
      <c r="G60" s="12">
        <f t="shared" si="4"/>
        <v>0.7390000000000001</v>
      </c>
      <c r="H60" s="12">
        <f t="shared" si="4"/>
        <v>1.6930000000000001</v>
      </c>
      <c r="I60" s="12">
        <f t="shared" si="4"/>
        <v>3.1269999999999998</v>
      </c>
      <c r="J60" s="12">
        <f t="shared" si="4"/>
        <v>12.708</v>
      </c>
      <c r="K60" s="6"/>
    </row>
    <row r="61" spans="1:11" x14ac:dyDescent="0.3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35">
      <c r="A62" s="6"/>
      <c r="B62" s="6"/>
      <c r="C62" s="9" t="s">
        <v>66</v>
      </c>
      <c r="D62" s="12">
        <v>2.6</v>
      </c>
      <c r="E62" s="12">
        <v>2</v>
      </c>
      <c r="F62" s="12">
        <v>1.7</v>
      </c>
      <c r="G62" s="12">
        <v>1.4</v>
      </c>
      <c r="H62" s="12">
        <v>1</v>
      </c>
      <c r="I62" s="12">
        <v>1</v>
      </c>
      <c r="J62" s="12">
        <v>1</v>
      </c>
      <c r="K62" s="6"/>
    </row>
    <row r="63" spans="1:11" x14ac:dyDescent="0.3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ht="15" thickBot="1" x14ac:dyDescent="0.4">
      <c r="A64" s="6"/>
      <c r="B64" s="6"/>
      <c r="C64" s="10" t="s">
        <v>10</v>
      </c>
      <c r="D64" s="6"/>
      <c r="E64" s="6"/>
      <c r="F64" s="6"/>
      <c r="G64" s="6"/>
      <c r="H64" s="6"/>
      <c r="I64" s="6"/>
      <c r="J64" s="6"/>
      <c r="K64" s="6"/>
    </row>
    <row r="65" spans="1:11" ht="15" thickBot="1" x14ac:dyDescent="0.4">
      <c r="A65" s="6"/>
      <c r="B65" s="6"/>
      <c r="C65" s="9"/>
      <c r="D65" s="13">
        <f>D60*D62</f>
        <v>0.6734</v>
      </c>
      <c r="E65" s="14">
        <f t="shared" ref="E65:J65" si="5">E60*E62</f>
        <v>0.81799999999999995</v>
      </c>
      <c r="F65" s="14">
        <f t="shared" si="5"/>
        <v>0.86360000000000003</v>
      </c>
      <c r="G65" s="14">
        <f t="shared" si="5"/>
        <v>1.0346000000000002</v>
      </c>
      <c r="H65" s="14">
        <f t="shared" si="5"/>
        <v>1.6930000000000001</v>
      </c>
      <c r="I65" s="14">
        <f t="shared" si="5"/>
        <v>3.1269999999999998</v>
      </c>
      <c r="J65" s="15">
        <f t="shared" si="5"/>
        <v>12.708</v>
      </c>
      <c r="K65" s="6"/>
    </row>
    <row r="66" spans="1:11" x14ac:dyDescent="0.3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35">
      <c r="A67" s="6"/>
      <c r="B67" s="6"/>
      <c r="C67" s="10" t="s">
        <v>6</v>
      </c>
      <c r="D67" s="6"/>
      <c r="E67" s="6"/>
      <c r="F67" s="6"/>
      <c r="G67" s="6"/>
      <c r="H67" s="6"/>
      <c r="I67" s="6"/>
      <c r="J67" s="6"/>
      <c r="K67" s="6"/>
    </row>
    <row r="68" spans="1:11" ht="15" thickBot="1" x14ac:dyDescent="0.4">
      <c r="A68" s="6"/>
      <c r="B68" s="6"/>
      <c r="C68" s="11" t="s">
        <v>7</v>
      </c>
      <c r="D68" s="11"/>
      <c r="E68" s="11"/>
      <c r="F68" s="11"/>
      <c r="G68" s="11"/>
      <c r="H68" s="11"/>
      <c r="I68" s="11"/>
      <c r="J68" s="11"/>
      <c r="K68" s="6"/>
    </row>
    <row r="69" spans="1:11" ht="15" thickBot="1" x14ac:dyDescent="0.4">
      <c r="A69" s="6"/>
      <c r="B69" s="6"/>
      <c r="C69" s="6"/>
      <c r="D69" s="18">
        <f>D65*1.3</f>
        <v>0.87541999999999998</v>
      </c>
      <c r="E69" s="19">
        <f t="shared" ref="E69:J69" si="6">E65*1.3</f>
        <v>1.0633999999999999</v>
      </c>
      <c r="F69" s="19">
        <f t="shared" si="6"/>
        <v>1.1226800000000001</v>
      </c>
      <c r="G69" s="19">
        <f t="shared" si="6"/>
        <v>1.3449800000000003</v>
      </c>
      <c r="H69" s="19">
        <f t="shared" si="6"/>
        <v>2.2009000000000003</v>
      </c>
      <c r="I69" s="19">
        <f t="shared" si="6"/>
        <v>4.0651000000000002</v>
      </c>
      <c r="J69" s="20">
        <f t="shared" si="6"/>
        <v>16.520400000000002</v>
      </c>
      <c r="K69" s="6"/>
    </row>
    <row r="70" spans="1:11" x14ac:dyDescent="0.3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35">
      <c r="A71" s="6"/>
      <c r="B71" s="6"/>
      <c r="C71" s="10" t="s">
        <v>11</v>
      </c>
      <c r="D71" s="6"/>
      <c r="E71" s="6"/>
      <c r="F71" s="6"/>
      <c r="G71" s="6"/>
      <c r="H71" s="6"/>
      <c r="I71" s="6"/>
      <c r="J71" s="6"/>
      <c r="K71" s="6"/>
    </row>
    <row r="72" spans="1:11" ht="15" thickBot="1" x14ac:dyDescent="0.4">
      <c r="A72" s="6"/>
      <c r="B72" s="6"/>
      <c r="C72" s="11" t="s">
        <v>8</v>
      </c>
      <c r="D72" s="6"/>
      <c r="E72" s="6"/>
      <c r="F72" s="6"/>
      <c r="G72" s="6"/>
      <c r="H72" s="6"/>
      <c r="I72" s="6"/>
      <c r="J72" s="6"/>
      <c r="K72" s="6"/>
    </row>
    <row r="73" spans="1:11" ht="15" thickBot="1" x14ac:dyDescent="0.4">
      <c r="A73" s="6"/>
      <c r="B73" s="6"/>
      <c r="C73" s="6"/>
      <c r="D73" s="21">
        <f t="shared" ref="D73:J73" si="7">D65*0.7</f>
        <v>0.47137999999999997</v>
      </c>
      <c r="E73" s="22">
        <f t="shared" si="7"/>
        <v>0.57259999999999989</v>
      </c>
      <c r="F73" s="22">
        <f t="shared" si="7"/>
        <v>0.60451999999999995</v>
      </c>
      <c r="G73" s="22">
        <f t="shared" si="7"/>
        <v>0.72422000000000009</v>
      </c>
      <c r="H73" s="22">
        <f t="shared" si="7"/>
        <v>1.1851</v>
      </c>
      <c r="I73" s="22">
        <f t="shared" si="7"/>
        <v>2.1888999999999998</v>
      </c>
      <c r="J73" s="23">
        <f t="shared" si="7"/>
        <v>8.8956</v>
      </c>
      <c r="K73" s="6"/>
    </row>
    <row r="74" spans="1:11" x14ac:dyDescent="0.3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ht="15" customHeight="1" x14ac:dyDescent="0.35">
      <c r="K75" s="6"/>
    </row>
    <row r="76" spans="1:11" ht="15" hidden="1" customHeight="1" x14ac:dyDescent="0.35">
      <c r="A76"/>
      <c r="K76" s="5"/>
    </row>
    <row r="77" spans="1:11" ht="15" hidden="1" customHeight="1" x14ac:dyDescent="0.35">
      <c r="A77"/>
      <c r="K77" s="5"/>
    </row>
    <row r="78" spans="1:11" ht="15" hidden="1" customHeight="1" x14ac:dyDescent="0.35">
      <c r="A78"/>
      <c r="K78" s="5"/>
    </row>
    <row r="79" spans="1:11" ht="15" hidden="1" customHeight="1" x14ac:dyDescent="0.35">
      <c r="A79"/>
      <c r="K79" s="5"/>
    </row>
    <row r="80" spans="1:11" ht="15" hidden="1" customHeight="1" x14ac:dyDescent="0.35">
      <c r="A80"/>
      <c r="K80" s="5"/>
    </row>
    <row r="81" spans="1:11" ht="15" hidden="1" customHeight="1" x14ac:dyDescent="0.35">
      <c r="A81"/>
      <c r="K81" s="5"/>
    </row>
    <row r="82" spans="1:11" ht="15" hidden="1" customHeight="1" x14ac:dyDescent="0.35">
      <c r="A82"/>
      <c r="K82" s="5"/>
    </row>
    <row r="83" spans="1:11" ht="15" hidden="1" customHeight="1" x14ac:dyDescent="0.35">
      <c r="A83"/>
      <c r="K83" s="5"/>
    </row>
    <row r="84" spans="1:11" ht="15" hidden="1" customHeight="1" x14ac:dyDescent="0.35">
      <c r="A84"/>
      <c r="K84" s="5"/>
    </row>
    <row r="85" spans="1:11" ht="15" hidden="1" customHeight="1" x14ac:dyDescent="0.35">
      <c r="A85"/>
      <c r="K85" s="5"/>
    </row>
    <row r="86" spans="1:11" ht="15" hidden="1" customHeight="1" x14ac:dyDescent="0.35">
      <c r="A86"/>
    </row>
    <row r="87" spans="1:11" ht="15" hidden="1" customHeight="1" x14ac:dyDescent="0.35">
      <c r="A87"/>
    </row>
    <row r="88" spans="1:11" ht="15" hidden="1" customHeight="1" x14ac:dyDescent="0.35">
      <c r="A88"/>
    </row>
    <row r="89" spans="1:11" ht="15" hidden="1" customHeight="1" x14ac:dyDescent="0.35">
      <c r="A89"/>
    </row>
    <row r="90" spans="1:11" ht="15" hidden="1" customHeight="1" x14ac:dyDescent="0.35">
      <c r="A90"/>
    </row>
    <row r="91" spans="1:11" ht="15" hidden="1" customHeight="1" x14ac:dyDescent="0.35">
      <c r="A91"/>
    </row>
    <row r="92" spans="1:11" ht="15" hidden="1" customHeight="1" x14ac:dyDescent="0.35">
      <c r="A92"/>
    </row>
    <row r="93" spans="1:11" ht="15" hidden="1" customHeight="1" x14ac:dyDescent="0.35">
      <c r="A93"/>
    </row>
    <row r="94" spans="1:11" ht="15" hidden="1" customHeight="1" x14ac:dyDescent="0.35">
      <c r="A94"/>
    </row>
    <row r="95" spans="1:11" ht="15" hidden="1" customHeight="1" x14ac:dyDescent="0.35">
      <c r="A95"/>
    </row>
    <row r="96" spans="1:11" ht="15" hidden="1" customHeight="1" x14ac:dyDescent="0.35">
      <c r="A96"/>
    </row>
    <row r="97" spans="1:1" ht="15" hidden="1" customHeight="1" x14ac:dyDescent="0.35">
      <c r="A97"/>
    </row>
    <row r="98" spans="1:1" ht="15" hidden="1" customHeight="1" x14ac:dyDescent="0.35">
      <c r="A98"/>
    </row>
    <row r="99" spans="1:1" ht="15" hidden="1" customHeight="1" x14ac:dyDescent="0.35">
      <c r="A99"/>
    </row>
    <row r="100" spans="1:1" ht="15" hidden="1" customHeight="1" x14ac:dyDescent="0.35">
      <c r="A100"/>
    </row>
    <row r="101" spans="1:1" ht="15" hidden="1" customHeight="1" x14ac:dyDescent="0.35">
      <c r="A101"/>
    </row>
    <row r="102" spans="1:1" ht="15" hidden="1" customHeight="1" x14ac:dyDescent="0.35">
      <c r="A102"/>
    </row>
    <row r="103" spans="1:1" ht="15" hidden="1" customHeight="1" x14ac:dyDescent="0.35">
      <c r="A103"/>
    </row>
    <row r="104" spans="1:1" ht="15" hidden="1" customHeight="1" x14ac:dyDescent="0.35">
      <c r="A104"/>
    </row>
    <row r="105" spans="1:1" ht="15" hidden="1" customHeight="1" x14ac:dyDescent="0.35">
      <c r="A105"/>
    </row>
    <row r="106" spans="1:1" ht="15" hidden="1" customHeight="1" x14ac:dyDescent="0.35">
      <c r="A106"/>
    </row>
    <row r="107" spans="1:1" ht="15" hidden="1" customHeight="1" x14ac:dyDescent="0.35">
      <c r="A107"/>
    </row>
    <row r="108" spans="1:1" ht="15" hidden="1" customHeight="1" x14ac:dyDescent="0.35">
      <c r="A108"/>
    </row>
    <row r="109" spans="1:1" ht="15" hidden="1" customHeight="1" x14ac:dyDescent="0.35">
      <c r="A109"/>
    </row>
    <row r="110" spans="1:1" ht="15" hidden="1" customHeight="1" x14ac:dyDescent="0.35">
      <c r="A110"/>
    </row>
    <row r="111" spans="1:1" ht="15" hidden="1" customHeight="1" x14ac:dyDescent="0.35">
      <c r="A111"/>
    </row>
    <row r="112" spans="1:1" ht="15" hidden="1" customHeight="1" x14ac:dyDescent="0.35">
      <c r="A112"/>
    </row>
    <row r="113" spans="1:1" ht="15" hidden="1" customHeight="1" x14ac:dyDescent="0.35">
      <c r="A113"/>
    </row>
    <row r="114" spans="1:1" ht="15" hidden="1" customHeight="1" x14ac:dyDescent="0.35">
      <c r="A114"/>
    </row>
    <row r="115" spans="1:1" ht="15" hidden="1" customHeight="1" x14ac:dyDescent="0.35">
      <c r="A115"/>
    </row>
    <row r="116" spans="1:1" ht="15" hidden="1" customHeight="1" x14ac:dyDescent="0.35">
      <c r="A116"/>
    </row>
    <row r="117" spans="1:1" ht="15" hidden="1" customHeight="1" x14ac:dyDescent="0.35">
      <c r="A117"/>
    </row>
    <row r="118" spans="1:1" ht="15" hidden="1" customHeight="1" x14ac:dyDescent="0.35">
      <c r="A118"/>
    </row>
    <row r="119" spans="1:1" ht="15" hidden="1" customHeight="1" x14ac:dyDescent="0.35">
      <c r="A119"/>
    </row>
    <row r="120" spans="1:1" ht="15" hidden="1" customHeight="1" x14ac:dyDescent="0.35">
      <c r="A120"/>
    </row>
    <row r="121" spans="1:1" ht="15" hidden="1" customHeight="1" x14ac:dyDescent="0.35">
      <c r="A121"/>
    </row>
    <row r="122" spans="1:1" ht="15" hidden="1" customHeight="1" x14ac:dyDescent="0.35">
      <c r="A122"/>
    </row>
    <row r="123" spans="1:1" ht="15" hidden="1" customHeight="1" x14ac:dyDescent="0.35">
      <c r="A123"/>
    </row>
    <row r="124" spans="1:1" ht="15" hidden="1" customHeight="1" x14ac:dyDescent="0.35">
      <c r="A124"/>
    </row>
    <row r="125" spans="1:1" ht="15" hidden="1" customHeight="1" x14ac:dyDescent="0.35">
      <c r="A125"/>
    </row>
    <row r="126" spans="1:1" ht="15" hidden="1" customHeight="1" x14ac:dyDescent="0.35">
      <c r="A126"/>
    </row>
    <row r="127" spans="1:1" ht="15" hidden="1" customHeight="1" x14ac:dyDescent="0.35">
      <c r="A127"/>
    </row>
    <row r="128" spans="1:1" ht="15" hidden="1" customHeight="1" x14ac:dyDescent="0.35">
      <c r="A128"/>
    </row>
    <row r="129" spans="1:1" ht="15" hidden="1" customHeight="1" x14ac:dyDescent="0.35">
      <c r="A129"/>
    </row>
    <row r="130" spans="1:1" ht="15" hidden="1" customHeight="1" x14ac:dyDescent="0.35">
      <c r="A130"/>
    </row>
    <row r="131" spans="1:1" ht="15" hidden="1" customHeight="1" x14ac:dyDescent="0.35">
      <c r="A131"/>
    </row>
    <row r="132" spans="1:1" ht="15" hidden="1" customHeight="1" x14ac:dyDescent="0.35">
      <c r="A132"/>
    </row>
    <row r="133" spans="1:1" ht="15" hidden="1" customHeight="1" x14ac:dyDescent="0.35">
      <c r="A133"/>
    </row>
    <row r="134" spans="1:1" ht="15" hidden="1" customHeight="1" x14ac:dyDescent="0.35">
      <c r="A134"/>
    </row>
    <row r="135" spans="1:1" ht="15" hidden="1" customHeight="1" x14ac:dyDescent="0.35">
      <c r="A135"/>
    </row>
    <row r="136" spans="1:1" ht="15" hidden="1" customHeight="1" x14ac:dyDescent="0.35">
      <c r="A136"/>
    </row>
    <row r="137" spans="1:1" ht="15" hidden="1" customHeight="1" x14ac:dyDescent="0.35">
      <c r="A137"/>
    </row>
    <row r="138" spans="1:1" ht="15" hidden="1" customHeight="1" x14ac:dyDescent="0.35">
      <c r="A138"/>
    </row>
    <row r="139" spans="1:1" ht="15" hidden="1" customHeight="1" x14ac:dyDescent="0.35">
      <c r="A139"/>
    </row>
    <row r="140" spans="1:1" ht="15" hidden="1" customHeight="1" x14ac:dyDescent="0.35">
      <c r="A140"/>
    </row>
    <row r="141" spans="1:1" ht="15" hidden="1" customHeight="1" x14ac:dyDescent="0.35">
      <c r="A141"/>
    </row>
    <row r="142" spans="1:1" ht="15" hidden="1" customHeight="1" x14ac:dyDescent="0.35">
      <c r="A142"/>
    </row>
    <row r="143" spans="1:1" ht="15" hidden="1" customHeight="1" x14ac:dyDescent="0.35">
      <c r="A143"/>
    </row>
    <row r="144" spans="1:1" ht="15" hidden="1" customHeight="1" x14ac:dyDescent="0.35">
      <c r="A144"/>
    </row>
    <row r="145" spans="1:1" ht="15" hidden="1" customHeight="1" x14ac:dyDescent="0.35">
      <c r="A145"/>
    </row>
    <row r="146" spans="1:1" ht="15" hidden="1" customHeight="1" x14ac:dyDescent="0.35">
      <c r="A146"/>
    </row>
    <row r="147" spans="1:1" ht="15" hidden="1" customHeight="1" x14ac:dyDescent="0.35">
      <c r="A147"/>
    </row>
    <row r="148" spans="1:1" ht="15" hidden="1" customHeight="1" x14ac:dyDescent="0.35">
      <c r="A148"/>
    </row>
    <row r="149" spans="1:1" ht="15" hidden="1" customHeight="1" x14ac:dyDescent="0.35">
      <c r="A149"/>
    </row>
    <row r="150" spans="1:1" ht="15" hidden="1" customHeight="1" x14ac:dyDescent="0.35">
      <c r="A150"/>
    </row>
    <row r="151" spans="1:1" ht="15" hidden="1" customHeight="1" x14ac:dyDescent="0.35">
      <c r="A151"/>
    </row>
    <row r="152" spans="1:1" ht="15" hidden="1" customHeight="1" x14ac:dyDescent="0.35">
      <c r="A152"/>
    </row>
    <row r="153" spans="1:1" ht="15" hidden="1" customHeight="1" x14ac:dyDescent="0.35">
      <c r="A153"/>
    </row>
    <row r="154" spans="1:1" ht="15" hidden="1" customHeight="1" x14ac:dyDescent="0.35">
      <c r="A154"/>
    </row>
    <row r="155" spans="1:1" ht="15" hidden="1" customHeight="1" x14ac:dyDescent="0.35">
      <c r="A155"/>
    </row>
    <row r="156" spans="1:1" ht="15" hidden="1" customHeight="1" x14ac:dyDescent="0.35">
      <c r="A156"/>
    </row>
    <row r="157" spans="1:1" ht="15" hidden="1" customHeight="1" x14ac:dyDescent="0.35">
      <c r="A157"/>
    </row>
    <row r="158" spans="1:1" ht="15" hidden="1" customHeight="1" x14ac:dyDescent="0.35">
      <c r="A158"/>
    </row>
    <row r="159" spans="1:1" ht="15" hidden="1" customHeight="1" x14ac:dyDescent="0.35">
      <c r="A159"/>
    </row>
    <row r="160" spans="1:1" ht="15" hidden="1" customHeight="1" x14ac:dyDescent="0.35">
      <c r="A160"/>
    </row>
    <row r="161" spans="1:1" ht="15" hidden="1" customHeight="1" x14ac:dyDescent="0.35">
      <c r="A161"/>
    </row>
    <row r="162" spans="1:1" ht="15" hidden="1" customHeight="1" x14ac:dyDescent="0.35">
      <c r="A162"/>
    </row>
    <row r="163" spans="1:1" ht="15" hidden="1" customHeight="1" x14ac:dyDescent="0.35">
      <c r="A163"/>
    </row>
    <row r="164" spans="1:1" ht="15" hidden="1" customHeight="1" x14ac:dyDescent="0.35">
      <c r="A164"/>
    </row>
    <row r="165" spans="1:1" ht="15" hidden="1" customHeight="1" x14ac:dyDescent="0.35">
      <c r="A165"/>
    </row>
    <row r="166" spans="1:1" ht="15" hidden="1" customHeight="1" x14ac:dyDescent="0.35">
      <c r="A166"/>
    </row>
    <row r="167" spans="1:1" ht="15" hidden="1" customHeight="1" x14ac:dyDescent="0.35">
      <c r="A167"/>
    </row>
    <row r="168" spans="1:1" ht="15" hidden="1" customHeight="1" x14ac:dyDescent="0.35">
      <c r="A168"/>
    </row>
    <row r="169" spans="1:1" ht="15" hidden="1" customHeight="1" x14ac:dyDescent="0.35">
      <c r="A169"/>
    </row>
    <row r="170" spans="1:1" ht="15" hidden="1" customHeight="1" x14ac:dyDescent="0.35">
      <c r="A170"/>
    </row>
    <row r="171" spans="1:1" ht="15" hidden="1" customHeight="1" x14ac:dyDescent="0.35">
      <c r="A171"/>
    </row>
    <row r="172" spans="1:1" ht="15" hidden="1" customHeight="1" x14ac:dyDescent="0.35">
      <c r="A172"/>
    </row>
    <row r="173" spans="1:1" ht="15" hidden="1" customHeight="1" x14ac:dyDescent="0.35">
      <c r="A173"/>
    </row>
    <row r="174" spans="1:1" ht="15" hidden="1" customHeight="1" x14ac:dyDescent="0.35">
      <c r="A174"/>
    </row>
    <row r="175" spans="1:1" ht="15" hidden="1" customHeight="1" x14ac:dyDescent="0.35">
      <c r="A175"/>
    </row>
    <row r="176" spans="1:1" ht="15" hidden="1" customHeight="1" x14ac:dyDescent="0.35">
      <c r="A176"/>
    </row>
    <row r="177" spans="1:1" ht="15" hidden="1" customHeight="1" x14ac:dyDescent="0.35">
      <c r="A177"/>
    </row>
    <row r="178" spans="1:1" ht="15" hidden="1" customHeight="1" x14ac:dyDescent="0.35">
      <c r="A178"/>
    </row>
    <row r="179" spans="1:1" ht="15" hidden="1" customHeight="1" x14ac:dyDescent="0.35">
      <c r="A179"/>
    </row>
    <row r="180" spans="1:1" ht="15" hidden="1" customHeight="1" x14ac:dyDescent="0.35">
      <c r="A180"/>
    </row>
    <row r="181" spans="1:1" ht="15" hidden="1" customHeight="1" x14ac:dyDescent="0.35">
      <c r="A181"/>
    </row>
    <row r="182" spans="1:1" ht="15" hidden="1" customHeight="1" x14ac:dyDescent="0.35">
      <c r="A182"/>
    </row>
    <row r="183" spans="1:1" ht="15" hidden="1" customHeight="1" x14ac:dyDescent="0.35">
      <c r="A183"/>
    </row>
    <row r="184" spans="1:1" ht="15" hidden="1" customHeight="1" x14ac:dyDescent="0.35">
      <c r="A184"/>
    </row>
    <row r="185" spans="1:1" ht="15" hidden="1" customHeight="1" x14ac:dyDescent="0.35">
      <c r="A185"/>
    </row>
    <row r="186" spans="1:1" ht="15" hidden="1" customHeight="1" x14ac:dyDescent="0.35">
      <c r="A186"/>
    </row>
    <row r="187" spans="1:1" ht="15" hidden="1" customHeight="1" x14ac:dyDescent="0.35">
      <c r="A187"/>
    </row>
    <row r="188" spans="1:1" ht="15" hidden="1" customHeight="1" x14ac:dyDescent="0.35">
      <c r="A188"/>
    </row>
    <row r="189" spans="1:1" ht="15" hidden="1" customHeight="1" x14ac:dyDescent="0.35">
      <c r="A189"/>
    </row>
    <row r="190" spans="1:1" ht="15" hidden="1" customHeight="1" x14ac:dyDescent="0.35">
      <c r="A190"/>
    </row>
    <row r="191" spans="1:1" ht="15" hidden="1" customHeight="1" x14ac:dyDescent="0.35">
      <c r="A191"/>
    </row>
    <row r="192" spans="1:1" ht="15" hidden="1" customHeight="1" x14ac:dyDescent="0.35">
      <c r="A192"/>
    </row>
    <row r="193" spans="1:1" ht="15" hidden="1" customHeight="1" x14ac:dyDescent="0.35">
      <c r="A193"/>
    </row>
    <row r="194" spans="1:1" ht="15" hidden="1" customHeight="1" x14ac:dyDescent="0.35">
      <c r="A194"/>
    </row>
    <row r="195" spans="1:1" ht="15" hidden="1" customHeight="1" x14ac:dyDescent="0.35">
      <c r="A195"/>
    </row>
    <row r="196" spans="1:1" ht="15" hidden="1" customHeight="1" x14ac:dyDescent="0.35">
      <c r="A196"/>
    </row>
    <row r="197" spans="1:1" ht="15" hidden="1" customHeight="1" x14ac:dyDescent="0.35">
      <c r="A197"/>
    </row>
    <row r="198" spans="1:1" ht="15" hidden="1" customHeight="1" x14ac:dyDescent="0.35">
      <c r="A198"/>
    </row>
    <row r="199" spans="1:1" ht="15" hidden="1" customHeight="1" x14ac:dyDescent="0.35">
      <c r="A199"/>
    </row>
    <row r="200" spans="1:1" ht="15" hidden="1" customHeight="1" x14ac:dyDescent="0.35">
      <c r="A200"/>
    </row>
    <row r="201" spans="1:1" ht="15" hidden="1" customHeight="1" x14ac:dyDescent="0.35">
      <c r="A201"/>
    </row>
    <row r="202" spans="1:1" ht="15" hidden="1" customHeight="1" x14ac:dyDescent="0.35">
      <c r="A202"/>
    </row>
    <row r="203" spans="1:1" ht="15" hidden="1" customHeight="1" x14ac:dyDescent="0.35">
      <c r="A203"/>
    </row>
    <row r="204" spans="1:1" ht="15" hidden="1" customHeight="1" x14ac:dyDescent="0.35">
      <c r="A204"/>
    </row>
    <row r="205" spans="1:1" ht="15" hidden="1" customHeight="1" x14ac:dyDescent="0.35">
      <c r="A205"/>
    </row>
    <row r="206" spans="1:1" ht="15" hidden="1" customHeight="1" x14ac:dyDescent="0.35">
      <c r="A206"/>
    </row>
    <row r="207" spans="1:1" ht="15" hidden="1" customHeight="1" x14ac:dyDescent="0.35">
      <c r="A207"/>
    </row>
    <row r="208" spans="1:1" ht="15" hidden="1" customHeight="1" x14ac:dyDescent="0.35">
      <c r="A208"/>
    </row>
    <row r="209" spans="1:1" ht="15" hidden="1" customHeight="1" x14ac:dyDescent="0.35">
      <c r="A209"/>
    </row>
    <row r="210" spans="1:1" ht="15" hidden="1" customHeight="1" x14ac:dyDescent="0.35">
      <c r="A210"/>
    </row>
    <row r="211" spans="1:1" ht="15" hidden="1" customHeight="1" x14ac:dyDescent="0.35">
      <c r="A211"/>
    </row>
    <row r="212" spans="1:1" ht="15" hidden="1" customHeight="1" x14ac:dyDescent="0.35">
      <c r="A212"/>
    </row>
    <row r="213" spans="1:1" ht="15" hidden="1" customHeight="1" x14ac:dyDescent="0.35">
      <c r="A213"/>
    </row>
    <row r="214" spans="1:1" ht="15" hidden="1" customHeight="1" x14ac:dyDescent="0.35">
      <c r="A214"/>
    </row>
    <row r="215" spans="1:1" ht="15" hidden="1" customHeight="1" x14ac:dyDescent="0.35">
      <c r="A215"/>
    </row>
    <row r="216" spans="1:1" ht="15" hidden="1" customHeight="1" x14ac:dyDescent="0.35">
      <c r="A216"/>
    </row>
    <row r="217" spans="1:1" ht="15" hidden="1" customHeight="1" x14ac:dyDescent="0.35">
      <c r="A217"/>
    </row>
    <row r="218" spans="1:1" ht="15" hidden="1" customHeight="1" x14ac:dyDescent="0.35">
      <c r="A218"/>
    </row>
    <row r="219" spans="1:1" ht="15" hidden="1" customHeight="1" x14ac:dyDescent="0.35">
      <c r="A219"/>
    </row>
    <row r="220" spans="1:1" ht="15" hidden="1" customHeight="1" x14ac:dyDescent="0.35">
      <c r="A220"/>
    </row>
    <row r="221" spans="1:1" ht="15" hidden="1" customHeight="1" x14ac:dyDescent="0.35">
      <c r="A221"/>
    </row>
    <row r="222" spans="1:1" ht="15" hidden="1" customHeight="1" x14ac:dyDescent="0.35">
      <c r="A222"/>
    </row>
    <row r="223" spans="1:1" ht="15" hidden="1" customHeight="1" x14ac:dyDescent="0.35">
      <c r="A223"/>
    </row>
    <row r="224" spans="1:1" ht="15" hidden="1" customHeight="1" x14ac:dyDescent="0.35">
      <c r="A224"/>
    </row>
    <row r="225" spans="1:1" ht="15" hidden="1" customHeight="1" x14ac:dyDescent="0.35">
      <c r="A225"/>
    </row>
    <row r="226" spans="1:1" ht="15" hidden="1" customHeight="1" x14ac:dyDescent="0.35">
      <c r="A226"/>
    </row>
    <row r="227" spans="1:1" ht="15" hidden="1" customHeight="1" x14ac:dyDescent="0.35">
      <c r="A227"/>
    </row>
    <row r="228" spans="1:1" ht="15" hidden="1" customHeight="1" x14ac:dyDescent="0.35">
      <c r="A228"/>
    </row>
    <row r="229" spans="1:1" ht="15" hidden="1" customHeight="1" x14ac:dyDescent="0.35">
      <c r="A229"/>
    </row>
    <row r="230" spans="1:1" ht="15" hidden="1" customHeight="1" x14ac:dyDescent="0.35">
      <c r="A230"/>
    </row>
    <row r="231" spans="1:1" ht="15" hidden="1" customHeight="1" x14ac:dyDescent="0.35">
      <c r="A231"/>
    </row>
    <row r="232" spans="1:1" ht="15" hidden="1" customHeight="1" x14ac:dyDescent="0.35">
      <c r="A232"/>
    </row>
    <row r="233" spans="1:1" ht="15" hidden="1" customHeight="1" x14ac:dyDescent="0.35">
      <c r="A233"/>
    </row>
    <row r="234" spans="1:1" ht="15" hidden="1" customHeight="1" x14ac:dyDescent="0.35">
      <c r="A234"/>
    </row>
    <row r="235" spans="1:1" ht="15" hidden="1" customHeight="1" x14ac:dyDescent="0.35">
      <c r="A235"/>
    </row>
    <row r="236" spans="1:1" ht="15" hidden="1" customHeight="1" x14ac:dyDescent="0.35">
      <c r="A236"/>
    </row>
    <row r="237" spans="1:1" ht="15" hidden="1" customHeight="1" x14ac:dyDescent="0.35">
      <c r="A237"/>
    </row>
    <row r="238" spans="1:1" ht="15" hidden="1" customHeight="1" x14ac:dyDescent="0.35">
      <c r="A238"/>
    </row>
    <row r="239" spans="1:1" ht="15" hidden="1" customHeight="1" x14ac:dyDescent="0.35">
      <c r="A239"/>
    </row>
    <row r="240" spans="1:1" ht="15" hidden="1" customHeight="1" x14ac:dyDescent="0.35">
      <c r="A240"/>
    </row>
    <row r="241" spans="1:1" ht="15" hidden="1" customHeight="1" x14ac:dyDescent="0.35">
      <c r="A241"/>
    </row>
    <row r="242" spans="1:1" ht="15" hidden="1" customHeight="1" x14ac:dyDescent="0.35">
      <c r="A242"/>
    </row>
    <row r="243" spans="1:1" ht="15" hidden="1" customHeight="1" x14ac:dyDescent="0.35">
      <c r="A243"/>
    </row>
    <row r="244" spans="1:1" ht="15" hidden="1" customHeight="1" x14ac:dyDescent="0.35">
      <c r="A244"/>
    </row>
    <row r="245" spans="1:1" ht="15" hidden="1" customHeight="1" x14ac:dyDescent="0.35">
      <c r="A245"/>
    </row>
    <row r="246" spans="1:1" ht="15" hidden="1" customHeight="1" x14ac:dyDescent="0.35">
      <c r="A246"/>
    </row>
    <row r="247" spans="1:1" ht="15" hidden="1" customHeight="1" x14ac:dyDescent="0.35">
      <c r="A247"/>
    </row>
    <row r="248" spans="1:1" ht="15" hidden="1" customHeight="1" x14ac:dyDescent="0.35">
      <c r="A248"/>
    </row>
    <row r="249" spans="1:1" ht="15" hidden="1" customHeight="1" x14ac:dyDescent="0.35">
      <c r="A249"/>
    </row>
    <row r="250" spans="1:1" ht="15" hidden="1" customHeight="1" x14ac:dyDescent="0.35">
      <c r="A250"/>
    </row>
    <row r="251" spans="1:1" ht="15" hidden="1" customHeight="1" x14ac:dyDescent="0.35">
      <c r="A251"/>
    </row>
    <row r="252" spans="1:1" ht="15" hidden="1" customHeight="1" x14ac:dyDescent="0.35">
      <c r="A252"/>
    </row>
    <row r="253" spans="1:1" ht="15" hidden="1" customHeight="1" x14ac:dyDescent="0.35">
      <c r="A253"/>
    </row>
    <row r="254" spans="1:1" ht="15" hidden="1" customHeight="1" x14ac:dyDescent="0.35">
      <c r="A254"/>
    </row>
    <row r="255" spans="1:1" ht="15" hidden="1" customHeight="1" x14ac:dyDescent="0.35">
      <c r="A255"/>
    </row>
    <row r="256" spans="1:1" ht="15" hidden="1" customHeight="1" x14ac:dyDescent="0.35">
      <c r="A256"/>
    </row>
    <row r="257" spans="1:1" ht="15" hidden="1" customHeight="1" x14ac:dyDescent="0.35">
      <c r="A257"/>
    </row>
    <row r="258" spans="1:1" ht="15" hidden="1" customHeight="1" x14ac:dyDescent="0.35">
      <c r="A258"/>
    </row>
    <row r="259" spans="1:1" ht="15" hidden="1" customHeight="1" x14ac:dyDescent="0.35">
      <c r="A259"/>
    </row>
    <row r="260" spans="1:1" ht="15" hidden="1" customHeight="1" x14ac:dyDescent="0.35">
      <c r="A260"/>
    </row>
    <row r="261" spans="1:1" ht="15" hidden="1" customHeight="1" x14ac:dyDescent="0.35">
      <c r="A261"/>
    </row>
    <row r="262" spans="1:1" ht="15" hidden="1" customHeight="1" x14ac:dyDescent="0.35">
      <c r="A262"/>
    </row>
    <row r="263" spans="1:1" ht="15" hidden="1" customHeight="1" x14ac:dyDescent="0.35">
      <c r="A263"/>
    </row>
    <row r="264" spans="1:1" ht="15" hidden="1" customHeight="1" x14ac:dyDescent="0.35">
      <c r="A264"/>
    </row>
    <row r="265" spans="1:1" ht="15" hidden="1" customHeight="1" x14ac:dyDescent="0.35">
      <c r="A265"/>
    </row>
    <row r="266" spans="1:1" ht="15" hidden="1" customHeight="1" x14ac:dyDescent="0.35">
      <c r="A266"/>
    </row>
    <row r="267" spans="1:1" ht="15" hidden="1" customHeight="1" x14ac:dyDescent="0.35">
      <c r="A267"/>
    </row>
    <row r="268" spans="1:1" ht="15" hidden="1" customHeight="1" x14ac:dyDescent="0.35">
      <c r="A268"/>
    </row>
    <row r="269" spans="1:1" ht="15" hidden="1" customHeight="1" x14ac:dyDescent="0.35">
      <c r="A269"/>
    </row>
    <row r="270" spans="1:1" ht="15" hidden="1" customHeight="1" x14ac:dyDescent="0.35">
      <c r="A270"/>
    </row>
    <row r="271" spans="1:1" ht="15" hidden="1" customHeight="1" x14ac:dyDescent="0.35">
      <c r="A271"/>
    </row>
    <row r="272" spans="1:1" ht="15" hidden="1" customHeight="1" x14ac:dyDescent="0.35">
      <c r="A272"/>
    </row>
    <row r="273" spans="1:1" ht="15" hidden="1" customHeight="1" x14ac:dyDescent="0.35">
      <c r="A273"/>
    </row>
    <row r="274" spans="1:1" ht="15" hidden="1" customHeight="1" x14ac:dyDescent="0.35">
      <c r="A274"/>
    </row>
    <row r="275" spans="1:1" ht="15" hidden="1" customHeight="1" x14ac:dyDescent="0.35">
      <c r="A275"/>
    </row>
    <row r="276" spans="1:1" ht="15" hidden="1" customHeight="1" x14ac:dyDescent="0.35">
      <c r="A276"/>
    </row>
    <row r="277" spans="1:1" ht="15" hidden="1" customHeight="1" x14ac:dyDescent="0.35">
      <c r="A277"/>
    </row>
    <row r="278" spans="1:1" ht="15" hidden="1" customHeight="1" x14ac:dyDescent="0.35">
      <c r="A278"/>
    </row>
    <row r="279" spans="1:1" ht="15" hidden="1" customHeight="1" x14ac:dyDescent="0.35">
      <c r="A279"/>
    </row>
    <row r="280" spans="1:1" ht="15" hidden="1" customHeight="1" x14ac:dyDescent="0.35">
      <c r="A280"/>
    </row>
    <row r="281" spans="1:1" ht="15" hidden="1" customHeight="1" x14ac:dyDescent="0.35">
      <c r="A281"/>
    </row>
    <row r="282" spans="1:1" ht="15" hidden="1" customHeight="1" x14ac:dyDescent="0.35">
      <c r="A282"/>
    </row>
    <row r="283" spans="1:1" ht="15" hidden="1" customHeight="1" x14ac:dyDescent="0.35">
      <c r="A283"/>
    </row>
  </sheetData>
  <mergeCells count="1">
    <mergeCell ref="B3:J3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7384D-464D-41D5-A667-B14722C49E1C}">
  <sheetPr codeName="Sheet17">
    <tabColor theme="0"/>
  </sheetPr>
  <dimension ref="A1:AZ283"/>
  <sheetViews>
    <sheetView zoomScale="90" zoomScaleNormal="90" workbookViewId="0"/>
  </sheetViews>
  <sheetFormatPr defaultColWidth="0" defaultRowHeight="14.5" customHeight="1" zeroHeight="1" x14ac:dyDescent="0.35"/>
  <cols>
    <col min="1" max="1" width="9.1796875" style="24" customWidth="1"/>
    <col min="2" max="2" width="13.1796875" customWidth="1"/>
    <col min="3" max="10" width="9.1796875" customWidth="1"/>
    <col min="11" max="11" width="19.54296875" customWidth="1"/>
    <col min="12" max="52" width="0" hidden="1" customWidth="1"/>
    <col min="53" max="16384" width="9.1796875" hidden="1"/>
  </cols>
  <sheetData>
    <row r="1" spans="1:11" ht="15" customHeight="1" x14ac:dyDescent="0.3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5" customHeight="1" x14ac:dyDescent="0.3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" customHeight="1" x14ac:dyDescent="0.35">
      <c r="A3" s="6"/>
      <c r="B3" s="62" t="s">
        <v>61</v>
      </c>
      <c r="C3" s="62"/>
      <c r="D3" s="62"/>
      <c r="E3" s="62"/>
      <c r="F3" s="62"/>
      <c r="G3" s="62"/>
      <c r="H3" s="62"/>
      <c r="I3" s="62"/>
      <c r="J3" s="62"/>
      <c r="K3" s="6"/>
    </row>
    <row r="4" spans="1:11" ht="15" customHeight="1" x14ac:dyDescent="0.35">
      <c r="A4" s="6"/>
      <c r="B4" s="25" t="s">
        <v>16</v>
      </c>
      <c r="C4" s="6"/>
      <c r="D4" s="6"/>
      <c r="E4" s="6"/>
      <c r="F4" s="6"/>
      <c r="G4" s="6"/>
      <c r="H4" s="6"/>
      <c r="I4" s="6"/>
      <c r="J4" s="6"/>
      <c r="K4" s="6"/>
    </row>
    <row r="5" spans="1:11" ht="15" customHeight="1" x14ac:dyDescent="0.35">
      <c r="A5" s="6"/>
      <c r="B5" s="25"/>
      <c r="C5" s="6"/>
      <c r="D5" s="6"/>
      <c r="E5" s="6"/>
      <c r="F5" s="6"/>
      <c r="G5" s="6"/>
      <c r="H5" s="6"/>
      <c r="I5" s="6"/>
      <c r="J5" s="6"/>
      <c r="K5" s="6"/>
    </row>
    <row r="6" spans="1:11" ht="15" customHeight="1" x14ac:dyDescent="0.35">
      <c r="A6" s="6"/>
      <c r="B6" s="6"/>
      <c r="C6" s="6"/>
      <c r="D6" s="6"/>
      <c r="E6" s="38" t="s">
        <v>137</v>
      </c>
      <c r="F6" s="6"/>
      <c r="G6" s="6"/>
      <c r="H6" s="6"/>
      <c r="I6" s="6"/>
      <c r="J6" s="6"/>
      <c r="K6" s="6"/>
    </row>
    <row r="7" spans="1:11" ht="15" customHeight="1" x14ac:dyDescent="0.35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ht="15.5" x14ac:dyDescent="0.35">
      <c r="A8" s="6"/>
      <c r="B8" s="6"/>
      <c r="C8" s="7" t="s">
        <v>132</v>
      </c>
      <c r="D8" s="7"/>
      <c r="E8" s="6"/>
      <c r="F8" s="6"/>
      <c r="G8" s="6"/>
      <c r="H8" s="6"/>
      <c r="I8" s="6"/>
      <c r="J8" s="6"/>
      <c r="K8" s="6"/>
    </row>
    <row r="9" spans="1:11" x14ac:dyDescent="0.35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x14ac:dyDescent="0.35">
      <c r="A10" s="6"/>
      <c r="B10" s="6"/>
      <c r="C10" s="6"/>
      <c r="D10" s="6"/>
      <c r="E10" s="6"/>
      <c r="F10" s="6"/>
      <c r="G10" s="8" t="s">
        <v>0</v>
      </c>
      <c r="H10" s="6"/>
      <c r="I10" s="6"/>
      <c r="J10" s="6"/>
      <c r="K10" s="6"/>
    </row>
    <row r="11" spans="1:11" x14ac:dyDescent="0.35">
      <c r="A11" s="6"/>
      <c r="B11" s="6"/>
      <c r="C11" s="9" t="s">
        <v>13</v>
      </c>
      <c r="D11" s="1">
        <v>0</v>
      </c>
      <c r="E11" s="1">
        <v>1</v>
      </c>
      <c r="F11" s="1">
        <v>2</v>
      </c>
      <c r="G11" s="1">
        <v>3</v>
      </c>
      <c r="H11" s="1">
        <v>4</v>
      </c>
      <c r="I11" s="1">
        <v>5</v>
      </c>
      <c r="J11" s="1">
        <v>6</v>
      </c>
      <c r="K11" s="6"/>
    </row>
    <row r="12" spans="1:11" x14ac:dyDescent="0.35">
      <c r="A12" s="6"/>
      <c r="B12" s="6"/>
      <c r="C12" s="9" t="s">
        <v>15</v>
      </c>
      <c r="D12" s="4">
        <v>1</v>
      </c>
      <c r="E12" s="4">
        <v>2</v>
      </c>
      <c r="F12" s="4">
        <v>3</v>
      </c>
      <c r="G12" s="4">
        <v>4</v>
      </c>
      <c r="H12" s="4" t="s">
        <v>2</v>
      </c>
      <c r="I12" s="4" t="s">
        <v>3</v>
      </c>
      <c r="J12" s="4" t="s">
        <v>4</v>
      </c>
      <c r="K12" s="6"/>
    </row>
    <row r="13" spans="1:11" x14ac:dyDescent="0.35">
      <c r="A13" s="6"/>
      <c r="B13" s="9" t="s">
        <v>1</v>
      </c>
      <c r="C13" s="16">
        <v>1</v>
      </c>
      <c r="D13" s="2">
        <v>0.27999999999999997</v>
      </c>
      <c r="E13" s="2">
        <v>0.41000000000000003</v>
      </c>
      <c r="F13" s="2">
        <v>0.62</v>
      </c>
      <c r="G13" s="2">
        <v>1.26</v>
      </c>
      <c r="H13" s="2">
        <v>2.4</v>
      </c>
      <c r="I13" s="2">
        <v>5.08</v>
      </c>
      <c r="J13" s="2">
        <v>11.700000000000001</v>
      </c>
      <c r="K13" s="6"/>
    </row>
    <row r="14" spans="1:11" x14ac:dyDescent="0.35">
      <c r="A14" s="6"/>
      <c r="B14" s="6"/>
      <c r="C14" s="17">
        <v>2</v>
      </c>
      <c r="D14" s="3">
        <v>0.28999999999999998</v>
      </c>
      <c r="E14" s="3">
        <v>0.42</v>
      </c>
      <c r="F14" s="3">
        <v>0.63</v>
      </c>
      <c r="G14" s="3">
        <v>1.27</v>
      </c>
      <c r="H14" s="3">
        <v>2.41</v>
      </c>
      <c r="I14" s="3">
        <v>5.09</v>
      </c>
      <c r="J14" s="3">
        <v>9.5</v>
      </c>
      <c r="K14" s="6"/>
    </row>
    <row r="15" spans="1:11" x14ac:dyDescent="0.35">
      <c r="A15" s="6"/>
      <c r="B15" s="6"/>
      <c r="C15" s="17">
        <v>3</v>
      </c>
      <c r="D15" s="3">
        <v>0.31</v>
      </c>
      <c r="E15" s="3">
        <v>0.44999999999999996</v>
      </c>
      <c r="F15" s="3">
        <v>0.66</v>
      </c>
      <c r="G15" s="3">
        <v>1.23</v>
      </c>
      <c r="H15" s="3">
        <v>2.3800000000000003</v>
      </c>
      <c r="I15" s="3">
        <v>5.0599999999999996</v>
      </c>
      <c r="J15" s="3">
        <v>7.8</v>
      </c>
      <c r="K15" s="6"/>
    </row>
    <row r="16" spans="1:11" x14ac:dyDescent="0.35">
      <c r="A16" s="6"/>
      <c r="B16" s="6"/>
      <c r="C16" s="17">
        <v>4</v>
      </c>
      <c r="D16" s="3">
        <v>0.32</v>
      </c>
      <c r="E16" s="3">
        <v>0.47000000000000003</v>
      </c>
      <c r="F16" s="3">
        <v>0.69</v>
      </c>
      <c r="G16" s="3">
        <v>1.26</v>
      </c>
      <c r="H16" s="3">
        <v>2.37</v>
      </c>
      <c r="I16" s="3">
        <v>5.0500000000000007</v>
      </c>
      <c r="J16" s="3">
        <v>6.49</v>
      </c>
      <c r="K16" s="6"/>
    </row>
    <row r="17" spans="1:11" x14ac:dyDescent="0.35">
      <c r="A17" s="6"/>
      <c r="B17" s="6"/>
      <c r="C17" s="17">
        <v>5</v>
      </c>
      <c r="D17" s="3">
        <v>0.33999999999999997</v>
      </c>
      <c r="E17" s="3">
        <v>0.5</v>
      </c>
      <c r="F17" s="3">
        <v>0.73</v>
      </c>
      <c r="G17" s="3">
        <v>1.29</v>
      </c>
      <c r="H17" s="3">
        <v>2.37</v>
      </c>
      <c r="I17" s="3">
        <v>5.0500000000000007</v>
      </c>
      <c r="J17" s="3">
        <v>5.47</v>
      </c>
      <c r="K17" s="6"/>
    </row>
    <row r="18" spans="1:11" x14ac:dyDescent="0.35">
      <c r="A18" s="6"/>
      <c r="B18" s="6"/>
      <c r="C18" s="17">
        <v>6</v>
      </c>
      <c r="D18" s="3">
        <v>0.33999999999999997</v>
      </c>
      <c r="E18" s="3">
        <v>0.51</v>
      </c>
      <c r="F18" s="3">
        <v>0.76</v>
      </c>
      <c r="G18" s="3">
        <v>1.3299999999999998</v>
      </c>
      <c r="H18" s="3">
        <v>2.36</v>
      </c>
      <c r="I18" s="3">
        <v>5.0500000000000007</v>
      </c>
      <c r="J18" s="3">
        <v>5.0500000000000007</v>
      </c>
      <c r="K18" s="6"/>
    </row>
    <row r="19" spans="1:11" x14ac:dyDescent="0.35">
      <c r="A19" s="6"/>
      <c r="B19" s="6"/>
      <c r="C19" s="17">
        <v>7</v>
      </c>
      <c r="D19" s="3">
        <v>0.35000000000000003</v>
      </c>
      <c r="E19" s="3">
        <v>0.53</v>
      </c>
      <c r="F19" s="3">
        <v>0.77999999999999992</v>
      </c>
      <c r="G19" s="3">
        <v>1.35</v>
      </c>
      <c r="H19" s="3">
        <v>2.36</v>
      </c>
      <c r="I19" s="3">
        <v>5.04</v>
      </c>
      <c r="J19" s="3">
        <v>5.04</v>
      </c>
      <c r="K19" s="6"/>
    </row>
    <row r="20" spans="1:11" x14ac:dyDescent="0.35">
      <c r="A20" s="6"/>
      <c r="B20" s="6"/>
      <c r="C20" s="17">
        <v>8</v>
      </c>
      <c r="D20" s="3">
        <v>0.33999999999999997</v>
      </c>
      <c r="E20" s="3">
        <v>0.53</v>
      </c>
      <c r="F20" s="3">
        <v>0.77</v>
      </c>
      <c r="G20" s="3">
        <v>1.3299999999999998</v>
      </c>
      <c r="H20" s="3">
        <v>2.35</v>
      </c>
      <c r="I20" s="3">
        <v>5.0299999999999994</v>
      </c>
      <c r="J20" s="3">
        <v>5.0299999999999994</v>
      </c>
      <c r="K20" s="6"/>
    </row>
    <row r="21" spans="1:11" x14ac:dyDescent="0.35">
      <c r="A21" s="6"/>
      <c r="B21" s="6"/>
      <c r="C21" s="17">
        <v>9</v>
      </c>
      <c r="D21" s="3">
        <v>0.33999999999999997</v>
      </c>
      <c r="E21" s="3">
        <v>0.53</v>
      </c>
      <c r="F21" s="3">
        <v>0.76</v>
      </c>
      <c r="G21" s="3">
        <v>1.32</v>
      </c>
      <c r="H21" s="3">
        <v>2.34</v>
      </c>
      <c r="I21" s="3">
        <v>5.0299999999999994</v>
      </c>
      <c r="J21" s="3">
        <v>5.0299999999999994</v>
      </c>
      <c r="K21" s="6"/>
    </row>
    <row r="22" spans="1:11" x14ac:dyDescent="0.35">
      <c r="A22" s="6"/>
      <c r="B22" s="6"/>
      <c r="C22" s="17">
        <v>10</v>
      </c>
      <c r="D22" s="3">
        <v>0.33999999999999997</v>
      </c>
      <c r="E22" s="3">
        <v>0.53</v>
      </c>
      <c r="F22" s="3">
        <v>0.76</v>
      </c>
      <c r="G22" s="3">
        <v>1.32</v>
      </c>
      <c r="H22" s="3">
        <v>2.34</v>
      </c>
      <c r="I22" s="3">
        <v>5.0200000000000005</v>
      </c>
      <c r="J22" s="3">
        <v>5.0200000000000005</v>
      </c>
      <c r="K22" s="6"/>
    </row>
    <row r="23" spans="1:11" x14ac:dyDescent="0.3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 x14ac:dyDescent="0.35">
      <c r="A24" s="6"/>
      <c r="B24" s="6"/>
      <c r="C24" s="9" t="s">
        <v>5</v>
      </c>
      <c r="D24" s="12">
        <f t="shared" ref="D24:J24" si="0">AVERAGE(D13:D22)</f>
        <v>0.32499999999999996</v>
      </c>
      <c r="E24" s="12">
        <f t="shared" si="0"/>
        <v>0.4880000000000001</v>
      </c>
      <c r="F24" s="12">
        <f t="shared" si="0"/>
        <v>0.71599999999999997</v>
      </c>
      <c r="G24" s="12">
        <f t="shared" si="0"/>
        <v>1.296</v>
      </c>
      <c r="H24" s="12">
        <f t="shared" si="0"/>
        <v>2.3680000000000003</v>
      </c>
      <c r="I24" s="12">
        <f t="shared" si="0"/>
        <v>5.0500000000000007</v>
      </c>
      <c r="J24" s="12">
        <f t="shared" si="0"/>
        <v>6.6130000000000013</v>
      </c>
      <c r="K24" s="6"/>
    </row>
    <row r="25" spans="1:11" x14ac:dyDescent="0.3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x14ac:dyDescent="0.35">
      <c r="A26" s="6"/>
      <c r="B26" s="6"/>
      <c r="C26" s="9" t="s">
        <v>66</v>
      </c>
      <c r="D26" s="12">
        <v>2.25</v>
      </c>
      <c r="E26" s="12">
        <v>1.75</v>
      </c>
      <c r="F26" s="12">
        <v>1.45</v>
      </c>
      <c r="G26" s="12">
        <v>1.1000000000000001</v>
      </c>
      <c r="H26" s="12">
        <v>1</v>
      </c>
      <c r="I26" s="12">
        <v>1</v>
      </c>
      <c r="J26" s="12">
        <v>1</v>
      </c>
      <c r="K26" s="6"/>
    </row>
    <row r="27" spans="1:11" x14ac:dyDescent="0.3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1" ht="15" thickBot="1" x14ac:dyDescent="0.4">
      <c r="A28" s="6"/>
      <c r="B28" s="6"/>
      <c r="C28" s="10" t="s">
        <v>10</v>
      </c>
      <c r="D28" s="6"/>
      <c r="E28" s="6"/>
      <c r="F28" s="6"/>
      <c r="G28" s="6"/>
      <c r="H28" s="6"/>
      <c r="I28" s="6"/>
      <c r="J28" s="6"/>
      <c r="K28" s="6"/>
    </row>
    <row r="29" spans="1:11" ht="15" thickBot="1" x14ac:dyDescent="0.4">
      <c r="A29" s="6"/>
      <c r="B29" s="6"/>
      <c r="C29" s="9" t="s">
        <v>9</v>
      </c>
      <c r="D29" s="13">
        <f>D26*D24</f>
        <v>0.73124999999999996</v>
      </c>
      <c r="E29" s="14">
        <f t="shared" ref="E29:J29" si="1">E26*E24</f>
        <v>0.8540000000000002</v>
      </c>
      <c r="F29" s="14">
        <f t="shared" si="1"/>
        <v>1.0382</v>
      </c>
      <c r="G29" s="14">
        <f t="shared" si="1"/>
        <v>1.4256000000000002</v>
      </c>
      <c r="H29" s="14">
        <f t="shared" si="1"/>
        <v>2.3680000000000003</v>
      </c>
      <c r="I29" s="14">
        <f t="shared" si="1"/>
        <v>5.0500000000000007</v>
      </c>
      <c r="J29" s="15">
        <f t="shared" si="1"/>
        <v>6.6130000000000013</v>
      </c>
      <c r="K29" s="6"/>
    </row>
    <row r="30" spans="1:11" x14ac:dyDescent="0.3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</row>
    <row r="31" spans="1:11" x14ac:dyDescent="0.35">
      <c r="A31" s="6"/>
      <c r="B31" s="6"/>
      <c r="C31" s="10" t="s">
        <v>6</v>
      </c>
      <c r="D31" s="6"/>
      <c r="E31" s="6"/>
      <c r="F31" s="6"/>
      <c r="G31" s="6"/>
      <c r="H31" s="6"/>
      <c r="I31" s="6"/>
      <c r="J31" s="6"/>
      <c r="K31" s="6"/>
    </row>
    <row r="32" spans="1:11" ht="15" thickBot="1" x14ac:dyDescent="0.4">
      <c r="A32" s="6"/>
      <c r="B32" s="6"/>
      <c r="C32" s="11" t="s">
        <v>7</v>
      </c>
      <c r="D32" s="11"/>
      <c r="E32" s="11"/>
      <c r="F32" s="11"/>
      <c r="G32" s="11"/>
      <c r="H32" s="11"/>
      <c r="I32" s="11"/>
      <c r="J32" s="11"/>
      <c r="K32" s="6"/>
    </row>
    <row r="33" spans="1:11" ht="15" thickBot="1" x14ac:dyDescent="0.4">
      <c r="A33" s="6"/>
      <c r="B33" s="6"/>
      <c r="C33" s="6"/>
      <c r="D33" s="18">
        <f>D29*1.3</f>
        <v>0.95062499999999994</v>
      </c>
      <c r="E33" s="19">
        <f t="shared" ref="E33:J33" si="2">E29*1.3</f>
        <v>1.1102000000000003</v>
      </c>
      <c r="F33" s="19">
        <f t="shared" si="2"/>
        <v>1.3496600000000001</v>
      </c>
      <c r="G33" s="19">
        <f t="shared" si="2"/>
        <v>1.8532800000000003</v>
      </c>
      <c r="H33" s="19">
        <f t="shared" si="2"/>
        <v>3.0784000000000007</v>
      </c>
      <c r="I33" s="19">
        <f t="shared" si="2"/>
        <v>6.5650000000000013</v>
      </c>
      <c r="J33" s="20">
        <f t="shared" si="2"/>
        <v>8.5969000000000015</v>
      </c>
      <c r="K33" s="6"/>
    </row>
    <row r="34" spans="1:11" x14ac:dyDescent="0.3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35">
      <c r="A35" s="6"/>
      <c r="B35" s="6"/>
      <c r="C35" s="10" t="s">
        <v>11</v>
      </c>
      <c r="D35" s="6"/>
      <c r="E35" s="6"/>
      <c r="F35" s="6"/>
      <c r="G35" s="6"/>
      <c r="H35" s="6"/>
      <c r="I35" s="6"/>
      <c r="J35" s="6"/>
      <c r="K35" s="6"/>
    </row>
    <row r="36" spans="1:11" ht="15" thickBot="1" x14ac:dyDescent="0.4">
      <c r="A36" s="6"/>
      <c r="B36" s="6"/>
      <c r="C36" s="11" t="s">
        <v>8</v>
      </c>
      <c r="D36" s="6"/>
      <c r="E36" s="6"/>
      <c r="F36" s="6"/>
      <c r="G36" s="6"/>
      <c r="H36" s="6"/>
      <c r="I36" s="6"/>
      <c r="J36" s="6"/>
      <c r="K36" s="6"/>
    </row>
    <row r="37" spans="1:11" ht="15" thickBot="1" x14ac:dyDescent="0.4">
      <c r="A37" s="6"/>
      <c r="B37" s="6"/>
      <c r="C37" s="6"/>
      <c r="D37" s="21">
        <f t="shared" ref="D37:J37" si="3">D29*0.7</f>
        <v>0.51187499999999997</v>
      </c>
      <c r="E37" s="22">
        <f t="shared" si="3"/>
        <v>0.59780000000000011</v>
      </c>
      <c r="F37" s="22">
        <f t="shared" si="3"/>
        <v>0.72673999999999994</v>
      </c>
      <c r="G37" s="22">
        <f t="shared" si="3"/>
        <v>0.99792000000000003</v>
      </c>
      <c r="H37" s="22">
        <f t="shared" si="3"/>
        <v>1.6576000000000002</v>
      </c>
      <c r="I37" s="22">
        <f t="shared" si="3"/>
        <v>3.5350000000000001</v>
      </c>
      <c r="J37" s="23">
        <f t="shared" si="3"/>
        <v>4.6291000000000002</v>
      </c>
      <c r="K37" s="6"/>
    </row>
    <row r="38" spans="1:11" x14ac:dyDescent="0.3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s="6" customFormat="1" ht="13.5" x14ac:dyDescent="0.3"/>
    <row r="40" spans="1:11" s="24" customFormat="1" x14ac:dyDescent="0.35">
      <c r="A40" s="6"/>
      <c r="B40" s="6"/>
      <c r="C40" s="6"/>
      <c r="D40" s="6"/>
      <c r="F40" s="6"/>
      <c r="G40" s="6"/>
      <c r="H40" s="6"/>
      <c r="I40" s="6"/>
      <c r="J40" s="6"/>
      <c r="K40" s="6"/>
    </row>
    <row r="41" spans="1:11" s="24" customFormat="1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s="24" customFormat="1" ht="18.5" x14ac:dyDescent="0.35">
      <c r="A42" s="6"/>
      <c r="B42" s="6"/>
      <c r="C42" s="6"/>
      <c r="D42" s="6"/>
      <c r="E42" s="38" t="s">
        <v>137</v>
      </c>
      <c r="F42" s="6"/>
      <c r="G42" s="6"/>
      <c r="H42" s="6"/>
      <c r="I42" s="6"/>
      <c r="J42" s="6"/>
      <c r="K42" s="6"/>
    </row>
    <row r="43" spans="1:11" s="24" customFormat="1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s="24" customFormat="1" ht="15.5" x14ac:dyDescent="0.35">
      <c r="A44" s="6"/>
      <c r="B44" s="6"/>
      <c r="C44" s="7" t="s">
        <v>133</v>
      </c>
      <c r="D44" s="7"/>
      <c r="E44" s="6"/>
      <c r="F44" s="6"/>
      <c r="G44" s="6"/>
      <c r="H44" s="6"/>
      <c r="I44" s="6"/>
      <c r="J44" s="6"/>
      <c r="K44" s="6"/>
    </row>
    <row r="45" spans="1:11" s="24" customFormat="1" x14ac:dyDescent="0.3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x14ac:dyDescent="0.35">
      <c r="A46" s="6"/>
      <c r="B46" s="6"/>
      <c r="C46" s="6"/>
      <c r="D46" s="6"/>
      <c r="E46" s="6"/>
      <c r="F46" s="6"/>
      <c r="G46" s="8" t="s">
        <v>0</v>
      </c>
      <c r="H46" s="6"/>
      <c r="I46" s="6"/>
      <c r="J46" s="6"/>
      <c r="K46" s="6"/>
    </row>
    <row r="47" spans="1:11" x14ac:dyDescent="0.35">
      <c r="A47" s="6"/>
      <c r="B47" s="6"/>
      <c r="C47" s="9" t="s">
        <v>13</v>
      </c>
      <c r="D47" s="1">
        <v>0</v>
      </c>
      <c r="E47" s="1">
        <v>1</v>
      </c>
      <c r="F47" s="1">
        <v>2</v>
      </c>
      <c r="G47" s="1">
        <v>3</v>
      </c>
      <c r="H47" s="1">
        <v>4</v>
      </c>
      <c r="I47" s="1">
        <v>5</v>
      </c>
      <c r="J47" s="1">
        <v>6</v>
      </c>
      <c r="K47" s="6"/>
    </row>
    <row r="48" spans="1:11" x14ac:dyDescent="0.35">
      <c r="A48" s="6"/>
      <c r="B48" s="6"/>
      <c r="C48" s="9" t="s">
        <v>15</v>
      </c>
      <c r="D48" s="4">
        <v>1</v>
      </c>
      <c r="E48" s="4">
        <v>2</v>
      </c>
      <c r="F48" s="4">
        <v>3</v>
      </c>
      <c r="G48" s="4">
        <v>4</v>
      </c>
      <c r="H48" s="4" t="s">
        <v>2</v>
      </c>
      <c r="I48" s="4" t="s">
        <v>3</v>
      </c>
      <c r="J48" s="4" t="s">
        <v>4</v>
      </c>
      <c r="K48" s="6"/>
    </row>
    <row r="49" spans="1:11" x14ac:dyDescent="0.35">
      <c r="A49" s="6"/>
      <c r="B49" s="8" t="s">
        <v>1</v>
      </c>
      <c r="C49" s="16">
        <v>1</v>
      </c>
      <c r="D49" s="2">
        <v>0.22999999999999998</v>
      </c>
      <c r="E49" s="2">
        <v>0.35000000000000003</v>
      </c>
      <c r="F49" s="2">
        <v>0.42</v>
      </c>
      <c r="G49" s="2">
        <v>0.62</v>
      </c>
      <c r="H49" s="2">
        <v>1.7399999999999998</v>
      </c>
      <c r="I49" s="2">
        <v>2.9000000000000004</v>
      </c>
      <c r="J49" s="2">
        <v>30.740000000000002</v>
      </c>
      <c r="K49" s="6"/>
    </row>
    <row r="50" spans="1:11" x14ac:dyDescent="0.35">
      <c r="A50" s="6"/>
      <c r="B50" s="6"/>
      <c r="C50" s="17">
        <v>2</v>
      </c>
      <c r="D50" s="3">
        <v>0.24</v>
      </c>
      <c r="E50" s="3">
        <v>0.36</v>
      </c>
      <c r="F50" s="3">
        <v>0.43</v>
      </c>
      <c r="G50" s="3">
        <v>0.63</v>
      </c>
      <c r="H50" s="3">
        <v>1.7500000000000002</v>
      </c>
      <c r="I50" s="3">
        <v>3.3099999999999996</v>
      </c>
      <c r="J50" s="3">
        <v>23.05</v>
      </c>
      <c r="K50" s="6"/>
    </row>
    <row r="51" spans="1:11" x14ac:dyDescent="0.35">
      <c r="A51" s="6"/>
      <c r="B51" s="6"/>
      <c r="C51" s="17">
        <v>3</v>
      </c>
      <c r="D51" s="3">
        <v>0.25</v>
      </c>
      <c r="E51" s="3">
        <v>0.38</v>
      </c>
      <c r="F51" s="3">
        <v>0.45999999999999996</v>
      </c>
      <c r="G51" s="3">
        <v>0.67999999999999994</v>
      </c>
      <c r="H51" s="3">
        <v>1.71</v>
      </c>
      <c r="I51" s="3">
        <v>3.47</v>
      </c>
      <c r="J51" s="3">
        <v>17.489999999999998</v>
      </c>
      <c r="K51" s="6"/>
    </row>
    <row r="52" spans="1:11" x14ac:dyDescent="0.35">
      <c r="A52" s="6"/>
      <c r="B52" s="6"/>
      <c r="C52" s="17">
        <v>4</v>
      </c>
      <c r="D52" s="3">
        <v>0.25</v>
      </c>
      <c r="E52" s="3">
        <v>0.38999999999999996</v>
      </c>
      <c r="F52" s="3">
        <v>0.49</v>
      </c>
      <c r="G52" s="3">
        <v>0.72</v>
      </c>
      <c r="H52" s="3">
        <v>1.69</v>
      </c>
      <c r="I52" s="3">
        <v>3.47</v>
      </c>
      <c r="J52" s="3">
        <v>13.55</v>
      </c>
      <c r="K52" s="6"/>
    </row>
    <row r="53" spans="1:11" x14ac:dyDescent="0.35">
      <c r="A53" s="6"/>
      <c r="B53" s="6"/>
      <c r="C53" s="17">
        <v>5</v>
      </c>
      <c r="D53" s="3">
        <v>0.26</v>
      </c>
      <c r="E53" s="3">
        <v>0.41000000000000003</v>
      </c>
      <c r="F53" s="3">
        <v>0.52</v>
      </c>
      <c r="G53" s="3">
        <v>0.74</v>
      </c>
      <c r="H53" s="3">
        <v>1.69</v>
      </c>
      <c r="I53" s="3">
        <v>3.39</v>
      </c>
      <c r="J53" s="3">
        <v>10.75</v>
      </c>
      <c r="K53" s="6"/>
    </row>
    <row r="54" spans="1:11" x14ac:dyDescent="0.35">
      <c r="A54" s="6"/>
      <c r="B54" s="6"/>
      <c r="C54" s="17">
        <v>6</v>
      </c>
      <c r="D54" s="3">
        <v>0.27</v>
      </c>
      <c r="E54" s="3">
        <v>0.43</v>
      </c>
      <c r="F54" s="3">
        <v>0.53</v>
      </c>
      <c r="G54" s="3">
        <v>0.77</v>
      </c>
      <c r="H54" s="3">
        <v>1.69</v>
      </c>
      <c r="I54" s="3">
        <v>3.27</v>
      </c>
      <c r="J54" s="3">
        <v>8.7200000000000006</v>
      </c>
      <c r="K54" s="6"/>
    </row>
    <row r="55" spans="1:11" x14ac:dyDescent="0.35">
      <c r="A55" s="6"/>
      <c r="B55" s="6"/>
      <c r="C55" s="17">
        <v>7</v>
      </c>
      <c r="D55" s="3">
        <v>0.27999999999999997</v>
      </c>
      <c r="E55" s="3">
        <v>0.44999999999999996</v>
      </c>
      <c r="F55" s="3">
        <v>0.54999999999999993</v>
      </c>
      <c r="G55" s="3">
        <v>0.77999999999999992</v>
      </c>
      <c r="H55" s="3">
        <v>1.68</v>
      </c>
      <c r="I55" s="3">
        <v>3.11</v>
      </c>
      <c r="J55" s="3">
        <v>7.1999999999999993</v>
      </c>
      <c r="K55" s="6"/>
    </row>
    <row r="56" spans="1:11" x14ac:dyDescent="0.35">
      <c r="A56" s="6"/>
      <c r="B56" s="6"/>
      <c r="C56" s="17">
        <v>8</v>
      </c>
      <c r="D56" s="3">
        <v>0.27</v>
      </c>
      <c r="E56" s="3">
        <v>0.44999999999999996</v>
      </c>
      <c r="F56" s="3">
        <v>0.54999999999999993</v>
      </c>
      <c r="G56" s="3">
        <v>0.8</v>
      </c>
      <c r="H56" s="3">
        <v>1.67</v>
      </c>
      <c r="I56" s="3">
        <v>2.9499999999999997</v>
      </c>
      <c r="J56" s="3">
        <v>6.05</v>
      </c>
      <c r="K56" s="6"/>
    </row>
    <row r="57" spans="1:11" x14ac:dyDescent="0.35">
      <c r="A57" s="6"/>
      <c r="B57" s="6"/>
      <c r="C57" s="17">
        <v>9</v>
      </c>
      <c r="D57" s="3">
        <v>0.27</v>
      </c>
      <c r="E57" s="3">
        <v>0.44999999999999996</v>
      </c>
      <c r="F57" s="3">
        <v>0.55999999999999994</v>
      </c>
      <c r="G57" s="3">
        <v>0.82000000000000006</v>
      </c>
      <c r="H57" s="3">
        <v>1.66</v>
      </c>
      <c r="I57" s="3">
        <v>2.79</v>
      </c>
      <c r="J57" s="3">
        <v>5.1499999999999995</v>
      </c>
      <c r="K57" s="6"/>
    </row>
    <row r="58" spans="1:11" x14ac:dyDescent="0.35">
      <c r="A58" s="6"/>
      <c r="B58" s="6"/>
      <c r="C58" s="17">
        <v>10</v>
      </c>
      <c r="D58" s="3">
        <v>0.27</v>
      </c>
      <c r="E58" s="3">
        <v>0.44999999999999996</v>
      </c>
      <c r="F58" s="3">
        <v>0.57000000000000006</v>
      </c>
      <c r="G58" s="3">
        <v>0.83</v>
      </c>
      <c r="H58" s="3">
        <v>1.66</v>
      </c>
      <c r="I58" s="3">
        <v>2.62</v>
      </c>
      <c r="J58" s="3">
        <v>4.43</v>
      </c>
      <c r="K58" s="6"/>
    </row>
    <row r="59" spans="1:11" x14ac:dyDescent="0.3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35">
      <c r="A60" s="6"/>
      <c r="B60" s="6"/>
      <c r="C60" s="9" t="s">
        <v>5</v>
      </c>
      <c r="D60" s="12">
        <f t="shared" ref="D60:J60" si="4">AVERAGE(D49:D58)</f>
        <v>0.25900000000000001</v>
      </c>
      <c r="E60" s="12">
        <f t="shared" si="4"/>
        <v>0.41200000000000003</v>
      </c>
      <c r="F60" s="12">
        <f t="shared" si="4"/>
        <v>0.50800000000000001</v>
      </c>
      <c r="G60" s="12">
        <f t="shared" si="4"/>
        <v>0.7390000000000001</v>
      </c>
      <c r="H60" s="12">
        <f t="shared" si="4"/>
        <v>1.6939999999999997</v>
      </c>
      <c r="I60" s="12">
        <f t="shared" si="4"/>
        <v>3.1279999999999997</v>
      </c>
      <c r="J60" s="12">
        <f t="shared" si="4"/>
        <v>12.712999999999999</v>
      </c>
      <c r="K60" s="6"/>
    </row>
    <row r="61" spans="1:11" x14ac:dyDescent="0.3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35">
      <c r="A62" s="6"/>
      <c r="B62" s="6"/>
      <c r="C62" s="9" t="s">
        <v>66</v>
      </c>
      <c r="D62" s="12">
        <v>2.6</v>
      </c>
      <c r="E62" s="12">
        <v>2</v>
      </c>
      <c r="F62" s="12">
        <v>1.7</v>
      </c>
      <c r="G62" s="12">
        <v>1.4</v>
      </c>
      <c r="H62" s="12">
        <v>1</v>
      </c>
      <c r="I62" s="12">
        <v>1</v>
      </c>
      <c r="J62" s="12">
        <v>1</v>
      </c>
      <c r="K62" s="6"/>
    </row>
    <row r="63" spans="1:11" x14ac:dyDescent="0.3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ht="15" thickBot="1" x14ac:dyDescent="0.4">
      <c r="A64" s="6"/>
      <c r="B64" s="6"/>
      <c r="C64" s="10" t="s">
        <v>10</v>
      </c>
      <c r="D64" s="6"/>
      <c r="E64" s="6"/>
      <c r="F64" s="6"/>
      <c r="G64" s="6"/>
      <c r="H64" s="6"/>
      <c r="I64" s="6"/>
      <c r="J64" s="6"/>
      <c r="K64" s="6"/>
    </row>
    <row r="65" spans="1:11" ht="15" thickBot="1" x14ac:dyDescent="0.4">
      <c r="A65" s="6"/>
      <c r="B65" s="6"/>
      <c r="C65" s="9"/>
      <c r="D65" s="13">
        <f>D60*D62</f>
        <v>0.6734</v>
      </c>
      <c r="E65" s="14">
        <f t="shared" ref="E65:J65" si="5">E60*E62</f>
        <v>0.82400000000000007</v>
      </c>
      <c r="F65" s="14">
        <f t="shared" si="5"/>
        <v>0.86360000000000003</v>
      </c>
      <c r="G65" s="14">
        <f t="shared" si="5"/>
        <v>1.0346000000000002</v>
      </c>
      <c r="H65" s="14">
        <f t="shared" si="5"/>
        <v>1.6939999999999997</v>
      </c>
      <c r="I65" s="14">
        <f t="shared" si="5"/>
        <v>3.1279999999999997</v>
      </c>
      <c r="J65" s="15">
        <f t="shared" si="5"/>
        <v>12.712999999999999</v>
      </c>
      <c r="K65" s="6"/>
    </row>
    <row r="66" spans="1:11" x14ac:dyDescent="0.3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35">
      <c r="A67" s="6"/>
      <c r="B67" s="6"/>
      <c r="C67" s="10" t="s">
        <v>6</v>
      </c>
      <c r="D67" s="6"/>
      <c r="E67" s="6"/>
      <c r="F67" s="6"/>
      <c r="G67" s="6"/>
      <c r="H67" s="6"/>
      <c r="I67" s="6"/>
      <c r="J67" s="6"/>
      <c r="K67" s="6"/>
    </row>
    <row r="68" spans="1:11" ht="15" thickBot="1" x14ac:dyDescent="0.4">
      <c r="A68" s="6"/>
      <c r="B68" s="6"/>
      <c r="C68" s="11" t="s">
        <v>7</v>
      </c>
      <c r="D68" s="11"/>
      <c r="E68" s="11"/>
      <c r="F68" s="11"/>
      <c r="G68" s="11"/>
      <c r="H68" s="11"/>
      <c r="I68" s="11"/>
      <c r="J68" s="11"/>
      <c r="K68" s="6"/>
    </row>
    <row r="69" spans="1:11" ht="15" thickBot="1" x14ac:dyDescent="0.4">
      <c r="A69" s="6"/>
      <c r="B69" s="6"/>
      <c r="C69" s="6"/>
      <c r="D69" s="18">
        <f>D65*1.3</f>
        <v>0.87541999999999998</v>
      </c>
      <c r="E69" s="19">
        <f t="shared" ref="E69:J69" si="6">E65*1.3</f>
        <v>1.0712000000000002</v>
      </c>
      <c r="F69" s="19">
        <f t="shared" si="6"/>
        <v>1.1226800000000001</v>
      </c>
      <c r="G69" s="19">
        <f t="shared" si="6"/>
        <v>1.3449800000000003</v>
      </c>
      <c r="H69" s="19">
        <f t="shared" si="6"/>
        <v>2.2021999999999999</v>
      </c>
      <c r="I69" s="19">
        <f t="shared" si="6"/>
        <v>4.0663999999999998</v>
      </c>
      <c r="J69" s="20">
        <f t="shared" si="6"/>
        <v>16.526900000000001</v>
      </c>
      <c r="K69" s="6"/>
    </row>
    <row r="70" spans="1:11" x14ac:dyDescent="0.3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35">
      <c r="A71" s="6"/>
      <c r="B71" s="6"/>
      <c r="C71" s="10" t="s">
        <v>11</v>
      </c>
      <c r="D71" s="6"/>
      <c r="E71" s="6"/>
      <c r="F71" s="6"/>
      <c r="G71" s="6"/>
      <c r="H71" s="6"/>
      <c r="I71" s="6"/>
      <c r="J71" s="6"/>
      <c r="K71" s="6"/>
    </row>
    <row r="72" spans="1:11" ht="15" thickBot="1" x14ac:dyDescent="0.4">
      <c r="A72" s="6"/>
      <c r="B72" s="6"/>
      <c r="C72" s="11" t="s">
        <v>8</v>
      </c>
      <c r="D72" s="6"/>
      <c r="E72" s="6"/>
      <c r="F72" s="6"/>
      <c r="G72" s="6"/>
      <c r="H72" s="6"/>
      <c r="I72" s="6"/>
      <c r="J72" s="6"/>
      <c r="K72" s="6"/>
    </row>
    <row r="73" spans="1:11" ht="15" thickBot="1" x14ac:dyDescent="0.4">
      <c r="A73" s="6"/>
      <c r="B73" s="6"/>
      <c r="C73" s="6"/>
      <c r="D73" s="21">
        <f t="shared" ref="D73:J73" si="7">D65*0.7</f>
        <v>0.47137999999999997</v>
      </c>
      <c r="E73" s="22">
        <f t="shared" si="7"/>
        <v>0.57679999999999998</v>
      </c>
      <c r="F73" s="22">
        <f t="shared" si="7"/>
        <v>0.60451999999999995</v>
      </c>
      <c r="G73" s="22">
        <f t="shared" si="7"/>
        <v>0.72422000000000009</v>
      </c>
      <c r="H73" s="22">
        <f t="shared" si="7"/>
        <v>1.1857999999999997</v>
      </c>
      <c r="I73" s="22">
        <f t="shared" si="7"/>
        <v>2.1895999999999995</v>
      </c>
      <c r="J73" s="23">
        <f t="shared" si="7"/>
        <v>8.8990999999999989</v>
      </c>
      <c r="K73" s="6"/>
    </row>
    <row r="74" spans="1:11" x14ac:dyDescent="0.3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ht="15" customHeight="1" x14ac:dyDescent="0.35">
      <c r="K75" s="6"/>
    </row>
    <row r="76" spans="1:11" ht="15" hidden="1" customHeight="1" x14ac:dyDescent="0.35">
      <c r="A76"/>
      <c r="K76" s="5"/>
    </row>
    <row r="77" spans="1:11" ht="15" hidden="1" customHeight="1" x14ac:dyDescent="0.35">
      <c r="A77"/>
      <c r="K77" s="5"/>
    </row>
    <row r="78" spans="1:11" ht="15" hidden="1" customHeight="1" x14ac:dyDescent="0.35">
      <c r="A78"/>
      <c r="K78" s="5"/>
    </row>
    <row r="79" spans="1:11" ht="15" hidden="1" customHeight="1" x14ac:dyDescent="0.35">
      <c r="A79"/>
      <c r="K79" s="5"/>
    </row>
    <row r="80" spans="1:11" ht="15" hidden="1" customHeight="1" x14ac:dyDescent="0.35">
      <c r="A80"/>
      <c r="K80" s="5"/>
    </row>
    <row r="81" spans="1:11" ht="15" hidden="1" customHeight="1" x14ac:dyDescent="0.35">
      <c r="A81"/>
      <c r="K81" s="5"/>
    </row>
    <row r="82" spans="1:11" ht="15" hidden="1" customHeight="1" x14ac:dyDescent="0.35">
      <c r="A82"/>
      <c r="K82" s="5"/>
    </row>
    <row r="83" spans="1:11" ht="15" hidden="1" customHeight="1" x14ac:dyDescent="0.35">
      <c r="A83"/>
      <c r="K83" s="5"/>
    </row>
    <row r="84" spans="1:11" ht="15" hidden="1" customHeight="1" x14ac:dyDescent="0.35">
      <c r="A84"/>
      <c r="K84" s="5"/>
    </row>
    <row r="85" spans="1:11" ht="15" hidden="1" customHeight="1" x14ac:dyDescent="0.35">
      <c r="A85"/>
      <c r="K85" s="5"/>
    </row>
    <row r="86" spans="1:11" ht="15" hidden="1" customHeight="1" x14ac:dyDescent="0.35">
      <c r="A86"/>
    </row>
    <row r="87" spans="1:11" ht="15" hidden="1" customHeight="1" x14ac:dyDescent="0.35">
      <c r="A87"/>
    </row>
    <row r="88" spans="1:11" ht="15" hidden="1" customHeight="1" x14ac:dyDescent="0.35">
      <c r="A88"/>
    </row>
    <row r="89" spans="1:11" ht="15" hidden="1" customHeight="1" x14ac:dyDescent="0.35">
      <c r="A89"/>
    </row>
    <row r="90" spans="1:11" ht="15" hidden="1" customHeight="1" x14ac:dyDescent="0.35">
      <c r="A90"/>
    </row>
    <row r="91" spans="1:11" ht="15" hidden="1" customHeight="1" x14ac:dyDescent="0.35">
      <c r="A91"/>
    </row>
    <row r="92" spans="1:11" ht="15" hidden="1" customHeight="1" x14ac:dyDescent="0.35">
      <c r="A92"/>
    </row>
    <row r="93" spans="1:11" ht="15" hidden="1" customHeight="1" x14ac:dyDescent="0.35">
      <c r="A93"/>
    </row>
    <row r="94" spans="1:11" ht="15" hidden="1" customHeight="1" x14ac:dyDescent="0.35">
      <c r="A94"/>
    </row>
    <row r="95" spans="1:11" ht="15" hidden="1" customHeight="1" x14ac:dyDescent="0.35">
      <c r="A95"/>
    </row>
    <row r="96" spans="1:11" ht="15" hidden="1" customHeight="1" x14ac:dyDescent="0.35">
      <c r="A96"/>
    </row>
    <row r="97" spans="1:1" ht="15" hidden="1" customHeight="1" x14ac:dyDescent="0.35">
      <c r="A97"/>
    </row>
    <row r="98" spans="1:1" ht="15" hidden="1" customHeight="1" x14ac:dyDescent="0.35">
      <c r="A98"/>
    </row>
    <row r="99" spans="1:1" ht="15" hidden="1" customHeight="1" x14ac:dyDescent="0.35">
      <c r="A99"/>
    </row>
    <row r="100" spans="1:1" ht="15" hidden="1" customHeight="1" x14ac:dyDescent="0.35">
      <c r="A100"/>
    </row>
    <row r="101" spans="1:1" ht="15" hidden="1" customHeight="1" x14ac:dyDescent="0.35">
      <c r="A101"/>
    </row>
    <row r="102" spans="1:1" ht="15" hidden="1" customHeight="1" x14ac:dyDescent="0.35">
      <c r="A102"/>
    </row>
    <row r="103" spans="1:1" ht="15" hidden="1" customHeight="1" x14ac:dyDescent="0.35">
      <c r="A103"/>
    </row>
    <row r="104" spans="1:1" ht="15" hidden="1" customHeight="1" x14ac:dyDescent="0.35">
      <c r="A104"/>
    </row>
    <row r="105" spans="1:1" ht="15" hidden="1" customHeight="1" x14ac:dyDescent="0.35">
      <c r="A105"/>
    </row>
    <row r="106" spans="1:1" ht="15" hidden="1" customHeight="1" x14ac:dyDescent="0.35">
      <c r="A106"/>
    </row>
    <row r="107" spans="1:1" ht="15" hidden="1" customHeight="1" x14ac:dyDescent="0.35">
      <c r="A107"/>
    </row>
    <row r="108" spans="1:1" ht="15" hidden="1" customHeight="1" x14ac:dyDescent="0.35">
      <c r="A108"/>
    </row>
    <row r="109" spans="1:1" ht="15" hidden="1" customHeight="1" x14ac:dyDescent="0.35">
      <c r="A109"/>
    </row>
    <row r="110" spans="1:1" ht="15" hidden="1" customHeight="1" x14ac:dyDescent="0.35">
      <c r="A110"/>
    </row>
    <row r="111" spans="1:1" ht="15" hidden="1" customHeight="1" x14ac:dyDescent="0.35">
      <c r="A111"/>
    </row>
    <row r="112" spans="1:1" ht="15" hidden="1" customHeight="1" x14ac:dyDescent="0.35">
      <c r="A112"/>
    </row>
    <row r="113" spans="1:1" ht="15" hidden="1" customHeight="1" x14ac:dyDescent="0.35">
      <c r="A113"/>
    </row>
    <row r="114" spans="1:1" ht="15" hidden="1" customHeight="1" x14ac:dyDescent="0.35">
      <c r="A114"/>
    </row>
    <row r="115" spans="1:1" ht="15" hidden="1" customHeight="1" x14ac:dyDescent="0.35">
      <c r="A115"/>
    </row>
    <row r="116" spans="1:1" ht="15" hidden="1" customHeight="1" x14ac:dyDescent="0.35">
      <c r="A116"/>
    </row>
    <row r="117" spans="1:1" ht="15" hidden="1" customHeight="1" x14ac:dyDescent="0.35">
      <c r="A117"/>
    </row>
    <row r="118" spans="1:1" ht="15" hidden="1" customHeight="1" x14ac:dyDescent="0.35">
      <c r="A118"/>
    </row>
    <row r="119" spans="1:1" ht="15" hidden="1" customHeight="1" x14ac:dyDescent="0.35">
      <c r="A119"/>
    </row>
    <row r="120" spans="1:1" ht="15" hidden="1" customHeight="1" x14ac:dyDescent="0.35">
      <c r="A120"/>
    </row>
    <row r="121" spans="1:1" ht="15" hidden="1" customHeight="1" x14ac:dyDescent="0.35">
      <c r="A121"/>
    </row>
    <row r="122" spans="1:1" ht="15" hidden="1" customHeight="1" x14ac:dyDescent="0.35">
      <c r="A122"/>
    </row>
    <row r="123" spans="1:1" ht="15" hidden="1" customHeight="1" x14ac:dyDescent="0.35">
      <c r="A123"/>
    </row>
    <row r="124" spans="1:1" ht="15" hidden="1" customHeight="1" x14ac:dyDescent="0.35">
      <c r="A124"/>
    </row>
    <row r="125" spans="1:1" ht="15" hidden="1" customHeight="1" x14ac:dyDescent="0.35">
      <c r="A125"/>
    </row>
    <row r="126" spans="1:1" ht="15" hidden="1" customHeight="1" x14ac:dyDescent="0.35">
      <c r="A126"/>
    </row>
    <row r="127" spans="1:1" ht="15" hidden="1" customHeight="1" x14ac:dyDescent="0.35">
      <c r="A127"/>
    </row>
    <row r="128" spans="1:1" ht="15" hidden="1" customHeight="1" x14ac:dyDescent="0.35">
      <c r="A128"/>
    </row>
    <row r="129" spans="1:1" ht="15" hidden="1" customHeight="1" x14ac:dyDescent="0.35">
      <c r="A129"/>
    </row>
    <row r="130" spans="1:1" ht="15" hidden="1" customHeight="1" x14ac:dyDescent="0.35">
      <c r="A130"/>
    </row>
    <row r="131" spans="1:1" ht="15" hidden="1" customHeight="1" x14ac:dyDescent="0.35">
      <c r="A131"/>
    </row>
    <row r="132" spans="1:1" ht="15" hidden="1" customHeight="1" x14ac:dyDescent="0.35">
      <c r="A132"/>
    </row>
    <row r="133" spans="1:1" ht="15" hidden="1" customHeight="1" x14ac:dyDescent="0.35">
      <c r="A133"/>
    </row>
    <row r="134" spans="1:1" ht="15" hidden="1" customHeight="1" x14ac:dyDescent="0.35">
      <c r="A134"/>
    </row>
    <row r="135" spans="1:1" ht="15" hidden="1" customHeight="1" x14ac:dyDescent="0.35">
      <c r="A135"/>
    </row>
    <row r="136" spans="1:1" ht="15" hidden="1" customHeight="1" x14ac:dyDescent="0.35">
      <c r="A136"/>
    </row>
    <row r="137" spans="1:1" ht="15" hidden="1" customHeight="1" x14ac:dyDescent="0.35">
      <c r="A137"/>
    </row>
    <row r="138" spans="1:1" ht="15" hidden="1" customHeight="1" x14ac:dyDescent="0.35">
      <c r="A138"/>
    </row>
    <row r="139" spans="1:1" ht="15" hidden="1" customHeight="1" x14ac:dyDescent="0.35">
      <c r="A139"/>
    </row>
    <row r="140" spans="1:1" ht="15" hidden="1" customHeight="1" x14ac:dyDescent="0.35">
      <c r="A140"/>
    </row>
    <row r="141" spans="1:1" ht="15" hidden="1" customHeight="1" x14ac:dyDescent="0.35">
      <c r="A141"/>
    </row>
    <row r="142" spans="1:1" ht="15" hidden="1" customHeight="1" x14ac:dyDescent="0.35">
      <c r="A142"/>
    </row>
    <row r="143" spans="1:1" ht="15" hidden="1" customHeight="1" x14ac:dyDescent="0.35">
      <c r="A143"/>
    </row>
    <row r="144" spans="1:1" ht="15" hidden="1" customHeight="1" x14ac:dyDescent="0.35">
      <c r="A144"/>
    </row>
    <row r="145" spans="1:1" ht="15" hidden="1" customHeight="1" x14ac:dyDescent="0.35">
      <c r="A145"/>
    </row>
    <row r="146" spans="1:1" ht="15" hidden="1" customHeight="1" x14ac:dyDescent="0.35">
      <c r="A146"/>
    </row>
    <row r="147" spans="1:1" ht="15" hidden="1" customHeight="1" x14ac:dyDescent="0.35">
      <c r="A147"/>
    </row>
    <row r="148" spans="1:1" ht="15" hidden="1" customHeight="1" x14ac:dyDescent="0.35">
      <c r="A148"/>
    </row>
    <row r="149" spans="1:1" ht="15" hidden="1" customHeight="1" x14ac:dyDescent="0.35">
      <c r="A149"/>
    </row>
    <row r="150" spans="1:1" ht="15" hidden="1" customHeight="1" x14ac:dyDescent="0.35">
      <c r="A150"/>
    </row>
    <row r="151" spans="1:1" ht="15" hidden="1" customHeight="1" x14ac:dyDescent="0.35">
      <c r="A151"/>
    </row>
    <row r="152" spans="1:1" ht="15" hidden="1" customHeight="1" x14ac:dyDescent="0.35">
      <c r="A152"/>
    </row>
    <row r="153" spans="1:1" ht="15" hidden="1" customHeight="1" x14ac:dyDescent="0.35">
      <c r="A153"/>
    </row>
    <row r="154" spans="1:1" ht="15" hidden="1" customHeight="1" x14ac:dyDescent="0.35">
      <c r="A154"/>
    </row>
    <row r="155" spans="1:1" ht="15" hidden="1" customHeight="1" x14ac:dyDescent="0.35">
      <c r="A155"/>
    </row>
    <row r="156" spans="1:1" ht="15" hidden="1" customHeight="1" x14ac:dyDescent="0.35">
      <c r="A156"/>
    </row>
    <row r="157" spans="1:1" ht="15" hidden="1" customHeight="1" x14ac:dyDescent="0.35">
      <c r="A157"/>
    </row>
    <row r="158" spans="1:1" ht="15" hidden="1" customHeight="1" x14ac:dyDescent="0.35">
      <c r="A158"/>
    </row>
    <row r="159" spans="1:1" ht="15" hidden="1" customHeight="1" x14ac:dyDescent="0.35">
      <c r="A159"/>
    </row>
    <row r="160" spans="1:1" ht="15" hidden="1" customHeight="1" x14ac:dyDescent="0.35">
      <c r="A160"/>
    </row>
    <row r="161" spans="1:1" ht="15" hidden="1" customHeight="1" x14ac:dyDescent="0.35">
      <c r="A161"/>
    </row>
    <row r="162" spans="1:1" ht="15" hidden="1" customHeight="1" x14ac:dyDescent="0.35">
      <c r="A162"/>
    </row>
    <row r="163" spans="1:1" ht="15" hidden="1" customHeight="1" x14ac:dyDescent="0.35">
      <c r="A163"/>
    </row>
    <row r="164" spans="1:1" ht="15" hidden="1" customHeight="1" x14ac:dyDescent="0.35">
      <c r="A164"/>
    </row>
    <row r="165" spans="1:1" ht="15" hidden="1" customHeight="1" x14ac:dyDescent="0.35">
      <c r="A165"/>
    </row>
    <row r="166" spans="1:1" ht="15" hidden="1" customHeight="1" x14ac:dyDescent="0.35">
      <c r="A166"/>
    </row>
    <row r="167" spans="1:1" ht="15" hidden="1" customHeight="1" x14ac:dyDescent="0.35">
      <c r="A167"/>
    </row>
    <row r="168" spans="1:1" ht="15" hidden="1" customHeight="1" x14ac:dyDescent="0.35">
      <c r="A168"/>
    </row>
    <row r="169" spans="1:1" ht="15" hidden="1" customHeight="1" x14ac:dyDescent="0.35">
      <c r="A169"/>
    </row>
    <row r="170" spans="1:1" ht="15" hidden="1" customHeight="1" x14ac:dyDescent="0.35">
      <c r="A170"/>
    </row>
    <row r="171" spans="1:1" ht="15" hidden="1" customHeight="1" x14ac:dyDescent="0.35">
      <c r="A171"/>
    </row>
    <row r="172" spans="1:1" ht="15" hidden="1" customHeight="1" x14ac:dyDescent="0.35">
      <c r="A172"/>
    </row>
    <row r="173" spans="1:1" ht="15" hidden="1" customHeight="1" x14ac:dyDescent="0.35">
      <c r="A173"/>
    </row>
    <row r="174" spans="1:1" ht="15" hidden="1" customHeight="1" x14ac:dyDescent="0.35">
      <c r="A174"/>
    </row>
    <row r="175" spans="1:1" ht="15" hidden="1" customHeight="1" x14ac:dyDescent="0.35">
      <c r="A175"/>
    </row>
    <row r="176" spans="1:1" ht="15" hidden="1" customHeight="1" x14ac:dyDescent="0.35">
      <c r="A176"/>
    </row>
    <row r="177" spans="1:1" ht="15" hidden="1" customHeight="1" x14ac:dyDescent="0.35">
      <c r="A177"/>
    </row>
    <row r="178" spans="1:1" ht="15" hidden="1" customHeight="1" x14ac:dyDescent="0.35">
      <c r="A178"/>
    </row>
    <row r="179" spans="1:1" ht="15" hidden="1" customHeight="1" x14ac:dyDescent="0.35">
      <c r="A179"/>
    </row>
    <row r="180" spans="1:1" ht="15" hidden="1" customHeight="1" x14ac:dyDescent="0.35">
      <c r="A180"/>
    </row>
    <row r="181" spans="1:1" ht="15" hidden="1" customHeight="1" x14ac:dyDescent="0.35">
      <c r="A181"/>
    </row>
    <row r="182" spans="1:1" ht="15" hidden="1" customHeight="1" x14ac:dyDescent="0.35">
      <c r="A182"/>
    </row>
    <row r="183" spans="1:1" ht="15" hidden="1" customHeight="1" x14ac:dyDescent="0.35">
      <c r="A183"/>
    </row>
    <row r="184" spans="1:1" ht="15" hidden="1" customHeight="1" x14ac:dyDescent="0.35">
      <c r="A184"/>
    </row>
    <row r="185" spans="1:1" ht="15" hidden="1" customHeight="1" x14ac:dyDescent="0.35">
      <c r="A185"/>
    </row>
    <row r="186" spans="1:1" ht="15" hidden="1" customHeight="1" x14ac:dyDescent="0.35">
      <c r="A186"/>
    </row>
    <row r="187" spans="1:1" ht="15" hidden="1" customHeight="1" x14ac:dyDescent="0.35">
      <c r="A187"/>
    </row>
    <row r="188" spans="1:1" ht="15" hidden="1" customHeight="1" x14ac:dyDescent="0.35">
      <c r="A188"/>
    </row>
    <row r="189" spans="1:1" ht="15" hidden="1" customHeight="1" x14ac:dyDescent="0.35">
      <c r="A189"/>
    </row>
    <row r="190" spans="1:1" ht="15" hidden="1" customHeight="1" x14ac:dyDescent="0.35">
      <c r="A190"/>
    </row>
    <row r="191" spans="1:1" ht="15" hidden="1" customHeight="1" x14ac:dyDescent="0.35">
      <c r="A191"/>
    </row>
    <row r="192" spans="1:1" ht="15" hidden="1" customHeight="1" x14ac:dyDescent="0.35">
      <c r="A192"/>
    </row>
    <row r="193" spans="1:1" ht="15" hidden="1" customHeight="1" x14ac:dyDescent="0.35">
      <c r="A193"/>
    </row>
    <row r="194" spans="1:1" ht="15" hidden="1" customHeight="1" x14ac:dyDescent="0.35">
      <c r="A194"/>
    </row>
    <row r="195" spans="1:1" ht="15" hidden="1" customHeight="1" x14ac:dyDescent="0.35">
      <c r="A195"/>
    </row>
    <row r="196" spans="1:1" ht="15" hidden="1" customHeight="1" x14ac:dyDescent="0.35">
      <c r="A196"/>
    </row>
    <row r="197" spans="1:1" ht="15" hidden="1" customHeight="1" x14ac:dyDescent="0.35">
      <c r="A197"/>
    </row>
    <row r="198" spans="1:1" ht="15" hidden="1" customHeight="1" x14ac:dyDescent="0.35">
      <c r="A198"/>
    </row>
    <row r="199" spans="1:1" ht="15" hidden="1" customHeight="1" x14ac:dyDescent="0.35">
      <c r="A199"/>
    </row>
    <row r="200" spans="1:1" ht="15" hidden="1" customHeight="1" x14ac:dyDescent="0.35">
      <c r="A200"/>
    </row>
    <row r="201" spans="1:1" ht="15" hidden="1" customHeight="1" x14ac:dyDescent="0.35">
      <c r="A201"/>
    </row>
    <row r="202" spans="1:1" ht="15" hidden="1" customHeight="1" x14ac:dyDescent="0.35">
      <c r="A202"/>
    </row>
    <row r="203" spans="1:1" ht="15" hidden="1" customHeight="1" x14ac:dyDescent="0.35">
      <c r="A203"/>
    </row>
    <row r="204" spans="1:1" ht="15" hidden="1" customHeight="1" x14ac:dyDescent="0.35">
      <c r="A204"/>
    </row>
    <row r="205" spans="1:1" ht="15" hidden="1" customHeight="1" x14ac:dyDescent="0.35">
      <c r="A205"/>
    </row>
    <row r="206" spans="1:1" ht="15" hidden="1" customHeight="1" x14ac:dyDescent="0.35">
      <c r="A206"/>
    </row>
    <row r="207" spans="1:1" ht="15" hidden="1" customHeight="1" x14ac:dyDescent="0.35">
      <c r="A207"/>
    </row>
    <row r="208" spans="1:1" ht="15" hidden="1" customHeight="1" x14ac:dyDescent="0.35">
      <c r="A208"/>
    </row>
    <row r="209" spans="1:1" ht="15" hidden="1" customHeight="1" x14ac:dyDescent="0.35">
      <c r="A209"/>
    </row>
    <row r="210" spans="1:1" ht="15" hidden="1" customHeight="1" x14ac:dyDescent="0.35">
      <c r="A210"/>
    </row>
    <row r="211" spans="1:1" ht="15" hidden="1" customHeight="1" x14ac:dyDescent="0.35">
      <c r="A211"/>
    </row>
    <row r="212" spans="1:1" ht="15" hidden="1" customHeight="1" x14ac:dyDescent="0.35">
      <c r="A212"/>
    </row>
    <row r="213" spans="1:1" ht="15" hidden="1" customHeight="1" x14ac:dyDescent="0.35">
      <c r="A213"/>
    </row>
    <row r="214" spans="1:1" ht="15" hidden="1" customHeight="1" x14ac:dyDescent="0.35">
      <c r="A214"/>
    </row>
    <row r="215" spans="1:1" ht="15" hidden="1" customHeight="1" x14ac:dyDescent="0.35">
      <c r="A215"/>
    </row>
    <row r="216" spans="1:1" ht="15" hidden="1" customHeight="1" x14ac:dyDescent="0.35">
      <c r="A216"/>
    </row>
    <row r="217" spans="1:1" ht="15" hidden="1" customHeight="1" x14ac:dyDescent="0.35">
      <c r="A217"/>
    </row>
    <row r="218" spans="1:1" ht="15" hidden="1" customHeight="1" x14ac:dyDescent="0.35">
      <c r="A218"/>
    </row>
    <row r="219" spans="1:1" ht="15" hidden="1" customHeight="1" x14ac:dyDescent="0.35">
      <c r="A219"/>
    </row>
    <row r="220" spans="1:1" ht="15" hidden="1" customHeight="1" x14ac:dyDescent="0.35">
      <c r="A220"/>
    </row>
    <row r="221" spans="1:1" ht="15" hidden="1" customHeight="1" x14ac:dyDescent="0.35">
      <c r="A221"/>
    </row>
    <row r="222" spans="1:1" ht="15" hidden="1" customHeight="1" x14ac:dyDescent="0.35">
      <c r="A222"/>
    </row>
    <row r="223" spans="1:1" ht="15" hidden="1" customHeight="1" x14ac:dyDescent="0.35">
      <c r="A223"/>
    </row>
    <row r="224" spans="1:1" ht="15" hidden="1" customHeight="1" x14ac:dyDescent="0.35">
      <c r="A224"/>
    </row>
    <row r="225" spans="1:1" ht="15" hidden="1" customHeight="1" x14ac:dyDescent="0.35">
      <c r="A225"/>
    </row>
    <row r="226" spans="1:1" ht="15" hidden="1" customHeight="1" x14ac:dyDescent="0.35">
      <c r="A226"/>
    </row>
    <row r="227" spans="1:1" ht="15" hidden="1" customHeight="1" x14ac:dyDescent="0.35">
      <c r="A227"/>
    </row>
    <row r="228" spans="1:1" ht="15" hidden="1" customHeight="1" x14ac:dyDescent="0.35">
      <c r="A228"/>
    </row>
    <row r="229" spans="1:1" ht="15" hidden="1" customHeight="1" x14ac:dyDescent="0.35">
      <c r="A229"/>
    </row>
    <row r="230" spans="1:1" ht="15" hidden="1" customHeight="1" x14ac:dyDescent="0.35">
      <c r="A230"/>
    </row>
    <row r="231" spans="1:1" ht="15" hidden="1" customHeight="1" x14ac:dyDescent="0.35">
      <c r="A231"/>
    </row>
    <row r="232" spans="1:1" ht="15" hidden="1" customHeight="1" x14ac:dyDescent="0.35">
      <c r="A232"/>
    </row>
    <row r="233" spans="1:1" ht="15" hidden="1" customHeight="1" x14ac:dyDescent="0.35">
      <c r="A233"/>
    </row>
    <row r="234" spans="1:1" ht="15" hidden="1" customHeight="1" x14ac:dyDescent="0.35">
      <c r="A234"/>
    </row>
    <row r="235" spans="1:1" ht="15" hidden="1" customHeight="1" x14ac:dyDescent="0.35">
      <c r="A235"/>
    </row>
    <row r="236" spans="1:1" ht="15" hidden="1" customHeight="1" x14ac:dyDescent="0.35">
      <c r="A236"/>
    </row>
    <row r="237" spans="1:1" ht="15" hidden="1" customHeight="1" x14ac:dyDescent="0.35">
      <c r="A237"/>
    </row>
    <row r="238" spans="1:1" ht="15" hidden="1" customHeight="1" x14ac:dyDescent="0.35">
      <c r="A238"/>
    </row>
    <row r="239" spans="1:1" ht="15" hidden="1" customHeight="1" x14ac:dyDescent="0.35">
      <c r="A239"/>
    </row>
    <row r="240" spans="1:1" ht="15" hidden="1" customHeight="1" x14ac:dyDescent="0.35">
      <c r="A240"/>
    </row>
    <row r="241" spans="1:1" ht="15" hidden="1" customHeight="1" x14ac:dyDescent="0.35">
      <c r="A241"/>
    </row>
    <row r="242" spans="1:1" ht="15" hidden="1" customHeight="1" x14ac:dyDescent="0.35">
      <c r="A242"/>
    </row>
    <row r="243" spans="1:1" ht="15" hidden="1" customHeight="1" x14ac:dyDescent="0.35">
      <c r="A243"/>
    </row>
    <row r="244" spans="1:1" ht="15" hidden="1" customHeight="1" x14ac:dyDescent="0.35">
      <c r="A244"/>
    </row>
    <row r="245" spans="1:1" ht="15" hidden="1" customHeight="1" x14ac:dyDescent="0.35">
      <c r="A245"/>
    </row>
    <row r="246" spans="1:1" ht="15" hidden="1" customHeight="1" x14ac:dyDescent="0.35">
      <c r="A246"/>
    </row>
    <row r="247" spans="1:1" ht="15" hidden="1" customHeight="1" x14ac:dyDescent="0.35">
      <c r="A247"/>
    </row>
    <row r="248" spans="1:1" ht="15" hidden="1" customHeight="1" x14ac:dyDescent="0.35">
      <c r="A248"/>
    </row>
    <row r="249" spans="1:1" ht="15" hidden="1" customHeight="1" x14ac:dyDescent="0.35">
      <c r="A249"/>
    </row>
    <row r="250" spans="1:1" ht="15" hidden="1" customHeight="1" x14ac:dyDescent="0.35">
      <c r="A250"/>
    </row>
    <row r="251" spans="1:1" ht="15" hidden="1" customHeight="1" x14ac:dyDescent="0.35">
      <c r="A251"/>
    </row>
    <row r="252" spans="1:1" ht="15" hidden="1" customHeight="1" x14ac:dyDescent="0.35">
      <c r="A252"/>
    </row>
    <row r="253" spans="1:1" ht="15" hidden="1" customHeight="1" x14ac:dyDescent="0.35">
      <c r="A253"/>
    </row>
    <row r="254" spans="1:1" ht="15" hidden="1" customHeight="1" x14ac:dyDescent="0.35">
      <c r="A254"/>
    </row>
    <row r="255" spans="1:1" ht="15" hidden="1" customHeight="1" x14ac:dyDescent="0.35">
      <c r="A255"/>
    </row>
    <row r="256" spans="1:1" ht="15" hidden="1" customHeight="1" x14ac:dyDescent="0.35">
      <c r="A256"/>
    </row>
    <row r="257" spans="1:1" ht="15" hidden="1" customHeight="1" x14ac:dyDescent="0.35">
      <c r="A257"/>
    </row>
    <row r="258" spans="1:1" ht="15" hidden="1" customHeight="1" x14ac:dyDescent="0.35">
      <c r="A258"/>
    </row>
    <row r="259" spans="1:1" ht="15" hidden="1" customHeight="1" x14ac:dyDescent="0.35">
      <c r="A259"/>
    </row>
    <row r="260" spans="1:1" ht="15" hidden="1" customHeight="1" x14ac:dyDescent="0.35">
      <c r="A260"/>
    </row>
    <row r="261" spans="1:1" ht="15" hidden="1" customHeight="1" x14ac:dyDescent="0.35">
      <c r="A261"/>
    </row>
    <row r="262" spans="1:1" ht="15" hidden="1" customHeight="1" x14ac:dyDescent="0.35">
      <c r="A262"/>
    </row>
    <row r="263" spans="1:1" ht="15" hidden="1" customHeight="1" x14ac:dyDescent="0.35">
      <c r="A263"/>
    </row>
    <row r="264" spans="1:1" ht="15" hidden="1" customHeight="1" x14ac:dyDescent="0.35">
      <c r="A264"/>
    </row>
    <row r="265" spans="1:1" ht="15" hidden="1" customHeight="1" x14ac:dyDescent="0.35">
      <c r="A265"/>
    </row>
    <row r="266" spans="1:1" ht="15" hidden="1" customHeight="1" x14ac:dyDescent="0.35">
      <c r="A266"/>
    </row>
    <row r="267" spans="1:1" ht="15" hidden="1" customHeight="1" x14ac:dyDescent="0.35">
      <c r="A267"/>
    </row>
    <row r="268" spans="1:1" ht="15" hidden="1" customHeight="1" x14ac:dyDescent="0.35">
      <c r="A268"/>
    </row>
    <row r="269" spans="1:1" ht="15" hidden="1" customHeight="1" x14ac:dyDescent="0.35">
      <c r="A269"/>
    </row>
    <row r="270" spans="1:1" ht="15" hidden="1" customHeight="1" x14ac:dyDescent="0.35">
      <c r="A270"/>
    </row>
    <row r="271" spans="1:1" ht="15" hidden="1" customHeight="1" x14ac:dyDescent="0.35">
      <c r="A271"/>
    </row>
    <row r="272" spans="1:1" ht="15" hidden="1" customHeight="1" x14ac:dyDescent="0.35">
      <c r="A272"/>
    </row>
    <row r="273" spans="1:1" ht="15" hidden="1" customHeight="1" x14ac:dyDescent="0.35">
      <c r="A273"/>
    </row>
    <row r="274" spans="1:1" ht="15" hidden="1" customHeight="1" x14ac:dyDescent="0.35">
      <c r="A274"/>
    </row>
    <row r="275" spans="1:1" ht="15" hidden="1" customHeight="1" x14ac:dyDescent="0.35">
      <c r="A275"/>
    </row>
    <row r="276" spans="1:1" ht="15" hidden="1" customHeight="1" x14ac:dyDescent="0.35">
      <c r="A276"/>
    </row>
    <row r="277" spans="1:1" ht="15" hidden="1" customHeight="1" x14ac:dyDescent="0.35">
      <c r="A277"/>
    </row>
    <row r="278" spans="1:1" ht="15" hidden="1" customHeight="1" x14ac:dyDescent="0.35">
      <c r="A278"/>
    </row>
    <row r="279" spans="1:1" ht="15" hidden="1" customHeight="1" x14ac:dyDescent="0.35">
      <c r="A279"/>
    </row>
    <row r="280" spans="1:1" ht="15" hidden="1" customHeight="1" x14ac:dyDescent="0.35">
      <c r="A280"/>
    </row>
    <row r="281" spans="1:1" ht="15" hidden="1" customHeight="1" x14ac:dyDescent="0.35">
      <c r="A281"/>
    </row>
    <row r="282" spans="1:1" ht="15" hidden="1" customHeight="1" x14ac:dyDescent="0.35">
      <c r="A282"/>
    </row>
    <row r="283" spans="1:1" ht="15" hidden="1" customHeight="1" x14ac:dyDescent="0.35">
      <c r="A283"/>
    </row>
  </sheetData>
  <mergeCells count="1">
    <mergeCell ref="B3:J3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8789D-0220-4BAD-B48F-AAC13E94D6E8}">
  <sheetPr codeName="Sheet15">
    <tabColor theme="0"/>
  </sheetPr>
  <dimension ref="A1:AZ283"/>
  <sheetViews>
    <sheetView zoomScale="90" zoomScaleNormal="90" workbookViewId="0"/>
  </sheetViews>
  <sheetFormatPr defaultColWidth="0" defaultRowHeight="14.5" customHeight="1" zeroHeight="1" x14ac:dyDescent="0.35"/>
  <cols>
    <col min="1" max="1" width="9.1796875" style="24" customWidth="1"/>
    <col min="2" max="2" width="13.1796875" customWidth="1"/>
    <col min="3" max="10" width="9.1796875" customWidth="1"/>
    <col min="11" max="11" width="19.54296875" customWidth="1"/>
    <col min="12" max="52" width="0" hidden="1" customWidth="1"/>
    <col min="53" max="16384" width="9.1796875" hidden="1"/>
  </cols>
  <sheetData>
    <row r="1" spans="1:11" ht="15" customHeight="1" x14ac:dyDescent="0.3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5" customHeight="1" x14ac:dyDescent="0.3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" customHeight="1" x14ac:dyDescent="0.35">
      <c r="A3" s="6"/>
      <c r="B3" s="62" t="s">
        <v>61</v>
      </c>
      <c r="C3" s="62"/>
      <c r="D3" s="62"/>
      <c r="E3" s="62"/>
      <c r="F3" s="62"/>
      <c r="G3" s="62"/>
      <c r="H3" s="62"/>
      <c r="I3" s="62"/>
      <c r="J3" s="62"/>
      <c r="K3" s="6"/>
    </row>
    <row r="4" spans="1:11" ht="15" customHeight="1" x14ac:dyDescent="0.35">
      <c r="A4" s="6"/>
      <c r="B4" s="25" t="s">
        <v>16</v>
      </c>
      <c r="C4" s="6"/>
      <c r="D4" s="6"/>
      <c r="E4" s="6"/>
      <c r="F4" s="6"/>
      <c r="G4" s="6"/>
      <c r="H4" s="6"/>
      <c r="I4" s="6"/>
      <c r="J4" s="6"/>
      <c r="K4" s="6"/>
    </row>
    <row r="5" spans="1:11" ht="15" customHeight="1" x14ac:dyDescent="0.35">
      <c r="A5" s="6"/>
      <c r="B5" s="25"/>
      <c r="C5" s="6"/>
      <c r="D5" s="6"/>
      <c r="E5" s="6"/>
      <c r="F5" s="6"/>
      <c r="G5" s="6"/>
      <c r="H5" s="6"/>
      <c r="I5" s="6"/>
      <c r="J5" s="6"/>
      <c r="K5" s="6"/>
    </row>
    <row r="6" spans="1:11" ht="15" customHeight="1" x14ac:dyDescent="0.35">
      <c r="A6" s="6"/>
      <c r="B6" s="6"/>
      <c r="C6" s="6"/>
      <c r="D6" s="6"/>
      <c r="E6" s="38" t="s">
        <v>136</v>
      </c>
      <c r="F6" s="6"/>
      <c r="G6" s="6"/>
      <c r="H6" s="6"/>
      <c r="I6" s="6"/>
      <c r="J6" s="6"/>
      <c r="K6" s="6"/>
    </row>
    <row r="7" spans="1:11" ht="15" customHeight="1" x14ac:dyDescent="0.35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ht="15.5" x14ac:dyDescent="0.35">
      <c r="A8" s="6"/>
      <c r="B8" s="6"/>
      <c r="C8" s="7" t="s">
        <v>132</v>
      </c>
      <c r="D8" s="7"/>
      <c r="E8" s="6"/>
      <c r="F8" s="6"/>
      <c r="G8" s="6"/>
      <c r="H8" s="6"/>
      <c r="I8" s="6"/>
      <c r="J8" s="6"/>
      <c r="K8" s="6"/>
    </row>
    <row r="9" spans="1:11" x14ac:dyDescent="0.35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x14ac:dyDescent="0.35">
      <c r="A10" s="6"/>
      <c r="B10" s="6"/>
      <c r="C10" s="6"/>
      <c r="D10" s="6"/>
      <c r="E10" s="6"/>
      <c r="F10" s="6"/>
      <c r="G10" s="8" t="s">
        <v>0</v>
      </c>
      <c r="H10" s="6"/>
      <c r="I10" s="6"/>
      <c r="J10" s="6"/>
      <c r="K10" s="6"/>
    </row>
    <row r="11" spans="1:11" x14ac:dyDescent="0.35">
      <c r="A11" s="6"/>
      <c r="B11" s="6"/>
      <c r="C11" s="9" t="s">
        <v>13</v>
      </c>
      <c r="D11" s="1">
        <v>0</v>
      </c>
      <c r="E11" s="1">
        <v>1</v>
      </c>
      <c r="F11" s="1">
        <v>2</v>
      </c>
      <c r="G11" s="1">
        <v>3</v>
      </c>
      <c r="H11" s="1">
        <v>4</v>
      </c>
      <c r="I11" s="1">
        <v>5</v>
      </c>
      <c r="J11" s="1">
        <v>6</v>
      </c>
      <c r="K11" s="6"/>
    </row>
    <row r="12" spans="1:11" x14ac:dyDescent="0.35">
      <c r="A12" s="6"/>
      <c r="B12" s="6"/>
      <c r="C12" s="9" t="s">
        <v>15</v>
      </c>
      <c r="D12" s="4">
        <v>1</v>
      </c>
      <c r="E12" s="4">
        <v>2</v>
      </c>
      <c r="F12" s="4">
        <v>3</v>
      </c>
      <c r="G12" s="4">
        <v>4</v>
      </c>
      <c r="H12" s="4" t="s">
        <v>2</v>
      </c>
      <c r="I12" s="4" t="s">
        <v>3</v>
      </c>
      <c r="J12" s="4" t="s">
        <v>4</v>
      </c>
      <c r="K12" s="6"/>
    </row>
    <row r="13" spans="1:11" x14ac:dyDescent="0.35">
      <c r="A13" s="6"/>
      <c r="B13" s="9" t="s">
        <v>1</v>
      </c>
      <c r="C13" s="16">
        <v>1</v>
      </c>
      <c r="D13" s="2">
        <v>0.27999999999999997</v>
      </c>
      <c r="E13" s="2">
        <v>0.41000000000000003</v>
      </c>
      <c r="F13" s="2">
        <v>0.63</v>
      </c>
      <c r="G13" s="2">
        <v>1.27</v>
      </c>
      <c r="H13" s="2">
        <v>2.4</v>
      </c>
      <c r="I13" s="2">
        <v>5.09</v>
      </c>
      <c r="J13" s="2">
        <v>11.690000000000001</v>
      </c>
      <c r="K13" s="6"/>
    </row>
    <row r="14" spans="1:11" x14ac:dyDescent="0.35">
      <c r="A14" s="6"/>
      <c r="B14" s="6"/>
      <c r="C14" s="17">
        <v>2</v>
      </c>
      <c r="D14" s="3">
        <v>0.28999999999999998</v>
      </c>
      <c r="E14" s="3">
        <v>0.42</v>
      </c>
      <c r="F14" s="3">
        <v>0.64</v>
      </c>
      <c r="G14" s="3">
        <v>1.28</v>
      </c>
      <c r="H14" s="3">
        <v>2.41</v>
      </c>
      <c r="I14" s="3">
        <v>5.0999999999999996</v>
      </c>
      <c r="J14" s="3">
        <v>9.49</v>
      </c>
      <c r="K14" s="6"/>
    </row>
    <row r="15" spans="1:11" x14ac:dyDescent="0.35">
      <c r="A15" s="6"/>
      <c r="B15" s="6"/>
      <c r="C15" s="17">
        <v>3</v>
      </c>
      <c r="D15" s="3">
        <v>0.31</v>
      </c>
      <c r="E15" s="3">
        <v>0.44999999999999996</v>
      </c>
      <c r="F15" s="3">
        <v>0.66</v>
      </c>
      <c r="G15" s="3">
        <v>1.24</v>
      </c>
      <c r="H15" s="3">
        <v>2.3800000000000003</v>
      </c>
      <c r="I15" s="3">
        <v>5.07</v>
      </c>
      <c r="J15" s="3">
        <v>7.79</v>
      </c>
      <c r="K15" s="6"/>
    </row>
    <row r="16" spans="1:11" x14ac:dyDescent="0.35">
      <c r="A16" s="6"/>
      <c r="B16" s="6"/>
      <c r="C16" s="17">
        <v>4</v>
      </c>
      <c r="D16" s="3">
        <v>0.33</v>
      </c>
      <c r="E16" s="3">
        <v>0.47000000000000003</v>
      </c>
      <c r="F16" s="3">
        <v>0.69</v>
      </c>
      <c r="G16" s="3">
        <v>1.26</v>
      </c>
      <c r="H16" s="3">
        <v>2.3800000000000003</v>
      </c>
      <c r="I16" s="3">
        <v>5.07</v>
      </c>
      <c r="J16" s="3">
        <v>6.4799999999999995</v>
      </c>
      <c r="K16" s="6"/>
    </row>
    <row r="17" spans="1:11" x14ac:dyDescent="0.35">
      <c r="A17" s="6"/>
      <c r="B17" s="6"/>
      <c r="C17" s="17">
        <v>5</v>
      </c>
      <c r="D17" s="3">
        <v>0.33999999999999997</v>
      </c>
      <c r="E17" s="3">
        <v>0.5</v>
      </c>
      <c r="F17" s="3">
        <v>0.74</v>
      </c>
      <c r="G17" s="3">
        <v>1.29</v>
      </c>
      <c r="H17" s="3">
        <v>2.37</v>
      </c>
      <c r="I17" s="3">
        <v>5.0599999999999996</v>
      </c>
      <c r="J17" s="3">
        <v>5.46</v>
      </c>
      <c r="K17" s="6"/>
    </row>
    <row r="18" spans="1:11" x14ac:dyDescent="0.35">
      <c r="A18" s="6"/>
      <c r="B18" s="6"/>
      <c r="C18" s="17">
        <v>6</v>
      </c>
      <c r="D18" s="3">
        <v>0.33999999999999997</v>
      </c>
      <c r="E18" s="3">
        <v>0.51</v>
      </c>
      <c r="F18" s="3">
        <v>0.76</v>
      </c>
      <c r="G18" s="3">
        <v>1.3299999999999998</v>
      </c>
      <c r="H18" s="3">
        <v>2.37</v>
      </c>
      <c r="I18" s="3">
        <v>5.0599999999999996</v>
      </c>
      <c r="J18" s="3">
        <v>5.0599999999999996</v>
      </c>
      <c r="K18" s="6"/>
    </row>
    <row r="19" spans="1:11" x14ac:dyDescent="0.35">
      <c r="A19" s="6"/>
      <c r="B19" s="6"/>
      <c r="C19" s="17">
        <v>7</v>
      </c>
      <c r="D19" s="3">
        <v>0.35000000000000003</v>
      </c>
      <c r="E19" s="3">
        <v>0.53</v>
      </c>
      <c r="F19" s="3">
        <v>0.77999999999999992</v>
      </c>
      <c r="G19" s="3">
        <v>1.35</v>
      </c>
      <c r="H19" s="3">
        <v>2.36</v>
      </c>
      <c r="I19" s="3">
        <v>5.0500000000000007</v>
      </c>
      <c r="J19" s="3">
        <v>5.0500000000000007</v>
      </c>
      <c r="K19" s="6"/>
    </row>
    <row r="20" spans="1:11" x14ac:dyDescent="0.35">
      <c r="A20" s="6"/>
      <c r="B20" s="6"/>
      <c r="C20" s="17">
        <v>8</v>
      </c>
      <c r="D20" s="3">
        <v>0.33999999999999997</v>
      </c>
      <c r="E20" s="3">
        <v>0.53</v>
      </c>
      <c r="F20" s="3">
        <v>0.77</v>
      </c>
      <c r="G20" s="3">
        <v>1.34</v>
      </c>
      <c r="H20" s="3">
        <v>2.35</v>
      </c>
      <c r="I20" s="3">
        <v>5.0500000000000007</v>
      </c>
      <c r="J20" s="3">
        <v>5.0500000000000007</v>
      </c>
      <c r="K20" s="6"/>
    </row>
    <row r="21" spans="1:11" x14ac:dyDescent="0.35">
      <c r="A21" s="6"/>
      <c r="B21" s="6"/>
      <c r="C21" s="17">
        <v>9</v>
      </c>
      <c r="D21" s="3">
        <v>0.33999999999999997</v>
      </c>
      <c r="E21" s="3">
        <v>0.53</v>
      </c>
      <c r="F21" s="3">
        <v>0.77</v>
      </c>
      <c r="G21" s="3">
        <v>1.3299999999999998</v>
      </c>
      <c r="H21" s="3">
        <v>2.35</v>
      </c>
      <c r="I21" s="3">
        <v>5.04</v>
      </c>
      <c r="J21" s="3">
        <v>5.04</v>
      </c>
      <c r="K21" s="6"/>
    </row>
    <row r="22" spans="1:11" x14ac:dyDescent="0.35">
      <c r="A22" s="6"/>
      <c r="B22" s="6"/>
      <c r="C22" s="17">
        <v>10</v>
      </c>
      <c r="D22" s="3">
        <v>0.33999999999999997</v>
      </c>
      <c r="E22" s="3">
        <v>0.53</v>
      </c>
      <c r="F22" s="3">
        <v>0.76</v>
      </c>
      <c r="G22" s="3">
        <v>1.32</v>
      </c>
      <c r="H22" s="3">
        <v>2.34</v>
      </c>
      <c r="I22" s="3">
        <v>5.0299999999999994</v>
      </c>
      <c r="J22" s="3">
        <v>5.0299999999999994</v>
      </c>
      <c r="K22" s="6"/>
    </row>
    <row r="23" spans="1:11" x14ac:dyDescent="0.3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 x14ac:dyDescent="0.35">
      <c r="A24" s="6"/>
      <c r="B24" s="6"/>
      <c r="C24" s="9" t="s">
        <v>5</v>
      </c>
      <c r="D24" s="12">
        <f t="shared" ref="D24:J24" si="0">AVERAGE(D13:D22)</f>
        <v>0.32599999999999996</v>
      </c>
      <c r="E24" s="12">
        <f t="shared" si="0"/>
        <v>0.4880000000000001</v>
      </c>
      <c r="F24" s="12">
        <f t="shared" si="0"/>
        <v>0.72</v>
      </c>
      <c r="G24" s="12">
        <f t="shared" si="0"/>
        <v>1.3009999999999999</v>
      </c>
      <c r="H24" s="12">
        <f t="shared" si="0"/>
        <v>2.3710000000000004</v>
      </c>
      <c r="I24" s="12">
        <f t="shared" si="0"/>
        <v>5.0619999999999994</v>
      </c>
      <c r="J24" s="12">
        <f t="shared" si="0"/>
        <v>6.613999999999999</v>
      </c>
      <c r="K24" s="6"/>
    </row>
    <row r="25" spans="1:11" x14ac:dyDescent="0.3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x14ac:dyDescent="0.35">
      <c r="A26" s="6"/>
      <c r="B26" s="6"/>
      <c r="C26" s="9" t="s">
        <v>66</v>
      </c>
      <c r="D26" s="12">
        <v>2.25</v>
      </c>
      <c r="E26" s="12">
        <v>1.75</v>
      </c>
      <c r="F26" s="12">
        <v>1.45</v>
      </c>
      <c r="G26" s="12">
        <v>1.1000000000000001</v>
      </c>
      <c r="H26" s="12">
        <v>1</v>
      </c>
      <c r="I26" s="12">
        <v>1</v>
      </c>
      <c r="J26" s="12">
        <v>1</v>
      </c>
      <c r="K26" s="6"/>
    </row>
    <row r="27" spans="1:11" x14ac:dyDescent="0.3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1" ht="15" thickBot="1" x14ac:dyDescent="0.4">
      <c r="A28" s="6"/>
      <c r="B28" s="6"/>
      <c r="C28" s="10" t="s">
        <v>10</v>
      </c>
      <c r="D28" s="6"/>
      <c r="E28" s="6"/>
      <c r="F28" s="6"/>
      <c r="G28" s="6"/>
      <c r="H28" s="6"/>
      <c r="I28" s="6"/>
      <c r="J28" s="6"/>
      <c r="K28" s="6"/>
    </row>
    <row r="29" spans="1:11" ht="15" thickBot="1" x14ac:dyDescent="0.4">
      <c r="A29" s="6"/>
      <c r="B29" s="6"/>
      <c r="C29" s="9" t="s">
        <v>9</v>
      </c>
      <c r="D29" s="13">
        <f>D26*D24</f>
        <v>0.73349999999999993</v>
      </c>
      <c r="E29" s="14">
        <f t="shared" ref="E29:J29" si="1">E26*E24</f>
        <v>0.8540000000000002</v>
      </c>
      <c r="F29" s="14">
        <f t="shared" si="1"/>
        <v>1.044</v>
      </c>
      <c r="G29" s="14">
        <f t="shared" si="1"/>
        <v>1.4311</v>
      </c>
      <c r="H29" s="14">
        <f t="shared" si="1"/>
        <v>2.3710000000000004</v>
      </c>
      <c r="I29" s="14">
        <f t="shared" si="1"/>
        <v>5.0619999999999994</v>
      </c>
      <c r="J29" s="15">
        <f t="shared" si="1"/>
        <v>6.613999999999999</v>
      </c>
      <c r="K29" s="6"/>
    </row>
    <row r="30" spans="1:11" x14ac:dyDescent="0.3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</row>
    <row r="31" spans="1:11" x14ac:dyDescent="0.35">
      <c r="A31" s="6"/>
      <c r="B31" s="6"/>
      <c r="C31" s="10" t="s">
        <v>6</v>
      </c>
      <c r="D31" s="6"/>
      <c r="E31" s="6"/>
      <c r="F31" s="6"/>
      <c r="G31" s="6"/>
      <c r="H31" s="6"/>
      <c r="I31" s="6"/>
      <c r="J31" s="6"/>
      <c r="K31" s="6"/>
    </row>
    <row r="32" spans="1:11" ht="15" thickBot="1" x14ac:dyDescent="0.4">
      <c r="A32" s="6"/>
      <c r="B32" s="6"/>
      <c r="C32" s="11" t="s">
        <v>7</v>
      </c>
      <c r="D32" s="11"/>
      <c r="E32" s="11"/>
      <c r="F32" s="11"/>
      <c r="G32" s="11"/>
      <c r="H32" s="11"/>
      <c r="I32" s="11"/>
      <c r="J32" s="11"/>
      <c r="K32" s="6"/>
    </row>
    <row r="33" spans="1:11" ht="15" thickBot="1" x14ac:dyDescent="0.4">
      <c r="A33" s="6"/>
      <c r="B33" s="6"/>
      <c r="C33" s="6"/>
      <c r="D33" s="18">
        <f>D29*1.3</f>
        <v>0.9535499999999999</v>
      </c>
      <c r="E33" s="19">
        <f t="shared" ref="E33:J33" si="2">E29*1.3</f>
        <v>1.1102000000000003</v>
      </c>
      <c r="F33" s="19">
        <f t="shared" si="2"/>
        <v>1.3572000000000002</v>
      </c>
      <c r="G33" s="19">
        <f t="shared" si="2"/>
        <v>1.86043</v>
      </c>
      <c r="H33" s="19">
        <f t="shared" si="2"/>
        <v>3.0823000000000005</v>
      </c>
      <c r="I33" s="19">
        <f t="shared" si="2"/>
        <v>6.5805999999999996</v>
      </c>
      <c r="J33" s="20">
        <f t="shared" si="2"/>
        <v>8.5981999999999985</v>
      </c>
      <c r="K33" s="6"/>
    </row>
    <row r="34" spans="1:11" x14ac:dyDescent="0.3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35">
      <c r="A35" s="6"/>
      <c r="B35" s="6"/>
      <c r="C35" s="10" t="s">
        <v>11</v>
      </c>
      <c r="D35" s="6"/>
      <c r="E35" s="6"/>
      <c r="F35" s="6"/>
      <c r="G35" s="6"/>
      <c r="H35" s="6"/>
      <c r="I35" s="6"/>
      <c r="J35" s="6"/>
      <c r="K35" s="6"/>
    </row>
    <row r="36" spans="1:11" ht="15" thickBot="1" x14ac:dyDescent="0.4">
      <c r="A36" s="6"/>
      <c r="B36" s="6"/>
      <c r="C36" s="11" t="s">
        <v>8</v>
      </c>
      <c r="D36" s="6"/>
      <c r="E36" s="6"/>
      <c r="F36" s="6"/>
      <c r="G36" s="6"/>
      <c r="H36" s="6"/>
      <c r="I36" s="6"/>
      <c r="J36" s="6"/>
      <c r="K36" s="6"/>
    </row>
    <row r="37" spans="1:11" ht="15" thickBot="1" x14ac:dyDescent="0.4">
      <c r="A37" s="6"/>
      <c r="B37" s="6"/>
      <c r="C37" s="6"/>
      <c r="D37" s="21">
        <f t="shared" ref="D37:J37" si="3">D29*0.7</f>
        <v>0.51344999999999996</v>
      </c>
      <c r="E37" s="22">
        <f t="shared" si="3"/>
        <v>0.59780000000000011</v>
      </c>
      <c r="F37" s="22">
        <f t="shared" si="3"/>
        <v>0.73080000000000001</v>
      </c>
      <c r="G37" s="22">
        <f t="shared" si="3"/>
        <v>1.00177</v>
      </c>
      <c r="H37" s="22">
        <f t="shared" si="3"/>
        <v>1.6597000000000002</v>
      </c>
      <c r="I37" s="22">
        <f t="shared" si="3"/>
        <v>3.5433999999999992</v>
      </c>
      <c r="J37" s="23">
        <f t="shared" si="3"/>
        <v>4.6297999999999986</v>
      </c>
      <c r="K37" s="6"/>
    </row>
    <row r="38" spans="1:11" x14ac:dyDescent="0.3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s="6" customFormat="1" ht="13.5" x14ac:dyDescent="0.3"/>
    <row r="40" spans="1:11" s="24" customFormat="1" x14ac:dyDescent="0.35">
      <c r="A40" s="6"/>
      <c r="B40" s="6"/>
      <c r="C40" s="6"/>
      <c r="D40" s="6"/>
      <c r="F40" s="6"/>
      <c r="G40" s="6"/>
      <c r="H40" s="6"/>
      <c r="I40" s="6"/>
      <c r="J40" s="6"/>
      <c r="K40" s="6"/>
    </row>
    <row r="41" spans="1:11" s="24" customFormat="1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s="24" customFormat="1" ht="18.5" x14ac:dyDescent="0.35">
      <c r="A42" s="6"/>
      <c r="B42" s="6"/>
      <c r="C42" s="6"/>
      <c r="D42" s="6"/>
      <c r="E42" s="38" t="s">
        <v>136</v>
      </c>
      <c r="F42" s="6"/>
      <c r="G42" s="6"/>
      <c r="H42" s="6"/>
      <c r="I42" s="6"/>
      <c r="J42" s="6"/>
      <c r="K42" s="6"/>
    </row>
    <row r="43" spans="1:11" s="24" customFormat="1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s="24" customFormat="1" ht="15.5" x14ac:dyDescent="0.35">
      <c r="A44" s="6"/>
      <c r="B44" s="6"/>
      <c r="C44" s="7" t="s">
        <v>133</v>
      </c>
      <c r="D44" s="7"/>
      <c r="E44" s="6"/>
      <c r="F44" s="6"/>
      <c r="G44" s="6"/>
      <c r="H44" s="6"/>
      <c r="I44" s="6"/>
      <c r="J44" s="6"/>
      <c r="K44" s="6"/>
    </row>
    <row r="45" spans="1:11" s="24" customFormat="1" x14ac:dyDescent="0.3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x14ac:dyDescent="0.35">
      <c r="A46" s="6"/>
      <c r="B46" s="6"/>
      <c r="C46" s="6"/>
      <c r="D46" s="6"/>
      <c r="E46" s="6"/>
      <c r="F46" s="6"/>
      <c r="G46" s="8" t="s">
        <v>0</v>
      </c>
      <c r="H46" s="6"/>
      <c r="I46" s="6"/>
      <c r="J46" s="6"/>
      <c r="K46" s="6"/>
    </row>
    <row r="47" spans="1:11" x14ac:dyDescent="0.35">
      <c r="A47" s="6"/>
      <c r="B47" s="6"/>
      <c r="C47" s="9" t="s">
        <v>13</v>
      </c>
      <c r="D47" s="1">
        <v>0</v>
      </c>
      <c r="E47" s="1">
        <v>1</v>
      </c>
      <c r="F47" s="1">
        <v>2</v>
      </c>
      <c r="G47" s="1">
        <v>3</v>
      </c>
      <c r="H47" s="1">
        <v>4</v>
      </c>
      <c r="I47" s="1">
        <v>5</v>
      </c>
      <c r="J47" s="1">
        <v>6</v>
      </c>
      <c r="K47" s="6"/>
    </row>
    <row r="48" spans="1:11" x14ac:dyDescent="0.35">
      <c r="A48" s="6"/>
      <c r="B48" s="6"/>
      <c r="C48" s="9" t="s">
        <v>15</v>
      </c>
      <c r="D48" s="4">
        <v>1</v>
      </c>
      <c r="E48" s="4">
        <v>2</v>
      </c>
      <c r="F48" s="4">
        <v>3</v>
      </c>
      <c r="G48" s="4">
        <v>4</v>
      </c>
      <c r="H48" s="4" t="s">
        <v>2</v>
      </c>
      <c r="I48" s="4" t="s">
        <v>3</v>
      </c>
      <c r="J48" s="4" t="s">
        <v>4</v>
      </c>
      <c r="K48" s="6"/>
    </row>
    <row r="49" spans="1:11" x14ac:dyDescent="0.35">
      <c r="A49" s="6"/>
      <c r="B49" s="8" t="s">
        <v>1</v>
      </c>
      <c r="C49" s="16">
        <v>1</v>
      </c>
      <c r="D49" s="2">
        <v>0.22999999999999998</v>
      </c>
      <c r="E49" s="2">
        <v>0.35000000000000003</v>
      </c>
      <c r="F49" s="2">
        <v>0.42</v>
      </c>
      <c r="G49" s="2">
        <v>0.62</v>
      </c>
      <c r="H49" s="2">
        <v>1.7399999999999998</v>
      </c>
      <c r="I49" s="2">
        <v>2.9000000000000004</v>
      </c>
      <c r="J49" s="2">
        <v>30.72</v>
      </c>
      <c r="K49" s="6"/>
    </row>
    <row r="50" spans="1:11" x14ac:dyDescent="0.35">
      <c r="A50" s="6"/>
      <c r="B50" s="6"/>
      <c r="C50" s="17">
        <v>2</v>
      </c>
      <c r="D50" s="3">
        <v>0.24</v>
      </c>
      <c r="E50" s="3">
        <v>0.36</v>
      </c>
      <c r="F50" s="3">
        <v>0.43</v>
      </c>
      <c r="G50" s="3">
        <v>0.63</v>
      </c>
      <c r="H50" s="3">
        <v>1.7500000000000002</v>
      </c>
      <c r="I50" s="3">
        <v>3.3099999999999996</v>
      </c>
      <c r="J50" s="3">
        <v>23.03</v>
      </c>
      <c r="K50" s="6"/>
    </row>
    <row r="51" spans="1:11" x14ac:dyDescent="0.35">
      <c r="A51" s="6"/>
      <c r="B51" s="6"/>
      <c r="C51" s="17">
        <v>3</v>
      </c>
      <c r="D51" s="3">
        <v>0.25</v>
      </c>
      <c r="E51" s="3">
        <v>0.38</v>
      </c>
      <c r="F51" s="3">
        <v>0.45999999999999996</v>
      </c>
      <c r="G51" s="3">
        <v>0.69</v>
      </c>
      <c r="H51" s="3">
        <v>1.72</v>
      </c>
      <c r="I51" s="3">
        <v>3.46</v>
      </c>
      <c r="J51" s="3">
        <v>17.47</v>
      </c>
      <c r="K51" s="6"/>
    </row>
    <row r="52" spans="1:11" x14ac:dyDescent="0.35">
      <c r="A52" s="6"/>
      <c r="B52" s="6"/>
      <c r="C52" s="17">
        <v>4</v>
      </c>
      <c r="D52" s="3">
        <v>0.25</v>
      </c>
      <c r="E52" s="3">
        <v>0.38999999999999996</v>
      </c>
      <c r="F52" s="3">
        <v>0.49</v>
      </c>
      <c r="G52" s="3">
        <v>0.73</v>
      </c>
      <c r="H52" s="3">
        <v>1.7000000000000002</v>
      </c>
      <c r="I52" s="3">
        <v>3.47</v>
      </c>
      <c r="J52" s="3">
        <v>13.54</v>
      </c>
      <c r="K52" s="6"/>
    </row>
    <row r="53" spans="1:11" x14ac:dyDescent="0.35">
      <c r="A53" s="6"/>
      <c r="B53" s="6"/>
      <c r="C53" s="17">
        <v>5</v>
      </c>
      <c r="D53" s="3">
        <v>0.26</v>
      </c>
      <c r="E53" s="3">
        <v>0.41000000000000003</v>
      </c>
      <c r="F53" s="3">
        <v>0.52</v>
      </c>
      <c r="G53" s="3">
        <v>0.75</v>
      </c>
      <c r="H53" s="3">
        <v>1.69</v>
      </c>
      <c r="I53" s="3">
        <v>3.39</v>
      </c>
      <c r="J53" s="3">
        <v>10.74</v>
      </c>
      <c r="K53" s="6"/>
    </row>
    <row r="54" spans="1:11" x14ac:dyDescent="0.35">
      <c r="A54" s="6"/>
      <c r="B54" s="6"/>
      <c r="C54" s="17">
        <v>6</v>
      </c>
      <c r="D54" s="3">
        <v>0.27</v>
      </c>
      <c r="E54" s="3">
        <v>0.43</v>
      </c>
      <c r="F54" s="3">
        <v>0.54</v>
      </c>
      <c r="G54" s="3">
        <v>0.77</v>
      </c>
      <c r="H54" s="3">
        <v>1.69</v>
      </c>
      <c r="I54" s="3">
        <v>3.26</v>
      </c>
      <c r="J54" s="3">
        <v>8.7099999999999991</v>
      </c>
      <c r="K54" s="6"/>
    </row>
    <row r="55" spans="1:11" x14ac:dyDescent="0.35">
      <c r="A55" s="6"/>
      <c r="B55" s="6"/>
      <c r="C55" s="17">
        <v>7</v>
      </c>
      <c r="D55" s="3">
        <v>0.27999999999999997</v>
      </c>
      <c r="E55" s="3">
        <v>0.44999999999999996</v>
      </c>
      <c r="F55" s="3">
        <v>0.54999999999999993</v>
      </c>
      <c r="G55" s="3">
        <v>0.79</v>
      </c>
      <c r="H55" s="3">
        <v>1.68</v>
      </c>
      <c r="I55" s="3">
        <v>3.11</v>
      </c>
      <c r="J55" s="3">
        <v>7.1999999999999993</v>
      </c>
      <c r="K55" s="6"/>
    </row>
    <row r="56" spans="1:11" x14ac:dyDescent="0.35">
      <c r="A56" s="6"/>
      <c r="B56" s="6"/>
      <c r="C56" s="17">
        <v>8</v>
      </c>
      <c r="D56" s="3">
        <v>0.27999999999999997</v>
      </c>
      <c r="E56" s="3">
        <v>0.44999999999999996</v>
      </c>
      <c r="F56" s="3">
        <v>0.54999999999999993</v>
      </c>
      <c r="G56" s="3">
        <v>0.8</v>
      </c>
      <c r="H56" s="3">
        <v>1.67</v>
      </c>
      <c r="I56" s="3">
        <v>2.9499999999999997</v>
      </c>
      <c r="J56" s="3">
        <v>6.04</v>
      </c>
      <c r="K56" s="6"/>
    </row>
    <row r="57" spans="1:11" x14ac:dyDescent="0.35">
      <c r="A57" s="6"/>
      <c r="B57" s="6"/>
      <c r="C57" s="17">
        <v>9</v>
      </c>
      <c r="D57" s="3">
        <v>0.27</v>
      </c>
      <c r="E57" s="3">
        <v>0.44999999999999996</v>
      </c>
      <c r="F57" s="3">
        <v>0.55999999999999994</v>
      </c>
      <c r="G57" s="3">
        <v>0.82000000000000006</v>
      </c>
      <c r="H57" s="3">
        <v>1.67</v>
      </c>
      <c r="I57" s="3">
        <v>2.78</v>
      </c>
      <c r="J57" s="3">
        <v>5.1400000000000006</v>
      </c>
      <c r="K57" s="6"/>
    </row>
    <row r="58" spans="1:11" x14ac:dyDescent="0.35">
      <c r="A58" s="6"/>
      <c r="B58" s="6"/>
      <c r="C58" s="17">
        <v>10</v>
      </c>
      <c r="D58" s="3">
        <v>0.27</v>
      </c>
      <c r="E58" s="3">
        <v>0.44999999999999996</v>
      </c>
      <c r="F58" s="3">
        <v>0.57000000000000006</v>
      </c>
      <c r="G58" s="3">
        <v>0.83</v>
      </c>
      <c r="H58" s="3">
        <v>1.66</v>
      </c>
      <c r="I58" s="3">
        <v>2.62</v>
      </c>
      <c r="J58" s="3">
        <v>4.42</v>
      </c>
      <c r="K58" s="6"/>
    </row>
    <row r="59" spans="1:11" x14ac:dyDescent="0.3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35">
      <c r="A60" s="6"/>
      <c r="B60" s="6"/>
      <c r="C60" s="9" t="s">
        <v>5</v>
      </c>
      <c r="D60" s="12">
        <f t="shared" ref="D60:J60" si="4">AVERAGE(D49:D58)</f>
        <v>0.26</v>
      </c>
      <c r="E60" s="12">
        <f t="shared" si="4"/>
        <v>0.41200000000000003</v>
      </c>
      <c r="F60" s="12">
        <f t="shared" si="4"/>
        <v>0.50900000000000001</v>
      </c>
      <c r="G60" s="12">
        <f t="shared" si="4"/>
        <v>0.74299999999999999</v>
      </c>
      <c r="H60" s="12">
        <f t="shared" si="4"/>
        <v>1.6969999999999998</v>
      </c>
      <c r="I60" s="12">
        <f t="shared" si="4"/>
        <v>3.125</v>
      </c>
      <c r="J60" s="12">
        <f t="shared" si="4"/>
        <v>12.700999999999999</v>
      </c>
      <c r="K60" s="6"/>
    </row>
    <row r="61" spans="1:11" x14ac:dyDescent="0.3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35">
      <c r="A62" s="6"/>
      <c r="B62" s="6"/>
      <c r="C62" s="9" t="s">
        <v>66</v>
      </c>
      <c r="D62" s="12">
        <v>2.6</v>
      </c>
      <c r="E62" s="12">
        <v>2</v>
      </c>
      <c r="F62" s="12">
        <v>1.7</v>
      </c>
      <c r="G62" s="12">
        <v>1.4</v>
      </c>
      <c r="H62" s="12">
        <v>1</v>
      </c>
      <c r="I62" s="12">
        <v>1</v>
      </c>
      <c r="J62" s="12">
        <v>1</v>
      </c>
      <c r="K62" s="6"/>
    </row>
    <row r="63" spans="1:11" x14ac:dyDescent="0.3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ht="15" thickBot="1" x14ac:dyDescent="0.4">
      <c r="A64" s="6"/>
      <c r="B64" s="6"/>
      <c r="C64" s="10" t="s">
        <v>10</v>
      </c>
      <c r="D64" s="6"/>
      <c r="E64" s="6"/>
      <c r="F64" s="6"/>
      <c r="G64" s="6"/>
      <c r="H64" s="6"/>
      <c r="I64" s="6"/>
      <c r="J64" s="6"/>
      <c r="K64" s="6"/>
    </row>
    <row r="65" spans="1:11" ht="15" thickBot="1" x14ac:dyDescent="0.4">
      <c r="A65" s="6"/>
      <c r="B65" s="6"/>
      <c r="C65" s="9"/>
      <c r="D65" s="13">
        <f>D60*D62</f>
        <v>0.67600000000000005</v>
      </c>
      <c r="E65" s="14">
        <f t="shared" ref="E65:J65" si="5">E60*E62</f>
        <v>0.82400000000000007</v>
      </c>
      <c r="F65" s="14">
        <f t="shared" si="5"/>
        <v>0.86529999999999996</v>
      </c>
      <c r="G65" s="14">
        <f t="shared" si="5"/>
        <v>1.0402</v>
      </c>
      <c r="H65" s="14">
        <f t="shared" si="5"/>
        <v>1.6969999999999998</v>
      </c>
      <c r="I65" s="14">
        <f t="shared" si="5"/>
        <v>3.125</v>
      </c>
      <c r="J65" s="15">
        <f t="shared" si="5"/>
        <v>12.700999999999999</v>
      </c>
      <c r="K65" s="6"/>
    </row>
    <row r="66" spans="1:11" x14ac:dyDescent="0.3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35">
      <c r="A67" s="6"/>
      <c r="B67" s="6"/>
      <c r="C67" s="10" t="s">
        <v>6</v>
      </c>
      <c r="D67" s="6"/>
      <c r="E67" s="6"/>
      <c r="F67" s="6"/>
      <c r="G67" s="6"/>
      <c r="H67" s="6"/>
      <c r="I67" s="6"/>
      <c r="J67" s="6"/>
      <c r="K67" s="6"/>
    </row>
    <row r="68" spans="1:11" ht="15" thickBot="1" x14ac:dyDescent="0.4">
      <c r="A68" s="6"/>
      <c r="B68" s="6"/>
      <c r="C68" s="11" t="s">
        <v>7</v>
      </c>
      <c r="D68" s="11"/>
      <c r="E68" s="11"/>
      <c r="F68" s="11"/>
      <c r="G68" s="11"/>
      <c r="H68" s="11"/>
      <c r="I68" s="11"/>
      <c r="J68" s="11"/>
      <c r="K68" s="6"/>
    </row>
    <row r="69" spans="1:11" ht="15" thickBot="1" x14ac:dyDescent="0.4">
      <c r="A69" s="6"/>
      <c r="B69" s="6"/>
      <c r="C69" s="6"/>
      <c r="D69" s="18">
        <f>D65*1.3</f>
        <v>0.87880000000000014</v>
      </c>
      <c r="E69" s="19">
        <f t="shared" ref="E69:J69" si="6">E65*1.3</f>
        <v>1.0712000000000002</v>
      </c>
      <c r="F69" s="19">
        <f t="shared" si="6"/>
        <v>1.1248899999999999</v>
      </c>
      <c r="G69" s="19">
        <f t="shared" si="6"/>
        <v>1.35226</v>
      </c>
      <c r="H69" s="19">
        <f t="shared" si="6"/>
        <v>2.2060999999999997</v>
      </c>
      <c r="I69" s="19">
        <f t="shared" si="6"/>
        <v>4.0625</v>
      </c>
      <c r="J69" s="20">
        <f t="shared" si="6"/>
        <v>16.511299999999999</v>
      </c>
      <c r="K69" s="6"/>
    </row>
    <row r="70" spans="1:11" x14ac:dyDescent="0.3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35">
      <c r="A71" s="6"/>
      <c r="B71" s="6"/>
      <c r="C71" s="10" t="s">
        <v>11</v>
      </c>
      <c r="D71" s="6"/>
      <c r="E71" s="6"/>
      <c r="F71" s="6"/>
      <c r="G71" s="6"/>
      <c r="H71" s="6"/>
      <c r="I71" s="6"/>
      <c r="J71" s="6"/>
      <c r="K71" s="6"/>
    </row>
    <row r="72" spans="1:11" ht="15" thickBot="1" x14ac:dyDescent="0.4">
      <c r="A72" s="6"/>
      <c r="B72" s="6"/>
      <c r="C72" s="11" t="s">
        <v>8</v>
      </c>
      <c r="D72" s="6"/>
      <c r="E72" s="6"/>
      <c r="F72" s="6"/>
      <c r="G72" s="6"/>
      <c r="H72" s="6"/>
      <c r="I72" s="6"/>
      <c r="J72" s="6"/>
      <c r="K72" s="6"/>
    </row>
    <row r="73" spans="1:11" ht="15" thickBot="1" x14ac:dyDescent="0.4">
      <c r="A73" s="6"/>
      <c r="B73" s="6"/>
      <c r="C73" s="6"/>
      <c r="D73" s="21">
        <f t="shared" ref="D73:J73" si="7">D65*0.7</f>
        <v>0.47320000000000001</v>
      </c>
      <c r="E73" s="22">
        <f t="shared" si="7"/>
        <v>0.57679999999999998</v>
      </c>
      <c r="F73" s="22">
        <f t="shared" si="7"/>
        <v>0.60570999999999997</v>
      </c>
      <c r="G73" s="22">
        <f t="shared" si="7"/>
        <v>0.72814000000000001</v>
      </c>
      <c r="H73" s="22">
        <f t="shared" si="7"/>
        <v>1.1878999999999997</v>
      </c>
      <c r="I73" s="22">
        <f t="shared" si="7"/>
        <v>2.1875</v>
      </c>
      <c r="J73" s="23">
        <f t="shared" si="7"/>
        <v>8.8906999999999989</v>
      </c>
      <c r="K73" s="6"/>
    </row>
    <row r="74" spans="1:11" x14ac:dyDescent="0.3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ht="15" customHeight="1" x14ac:dyDescent="0.35">
      <c r="K75" s="6"/>
    </row>
    <row r="76" spans="1:11" ht="15" hidden="1" customHeight="1" x14ac:dyDescent="0.35">
      <c r="A76"/>
      <c r="K76" s="5"/>
    </row>
    <row r="77" spans="1:11" ht="15" hidden="1" customHeight="1" x14ac:dyDescent="0.35">
      <c r="A77"/>
      <c r="K77" s="5"/>
    </row>
    <row r="78" spans="1:11" ht="15" hidden="1" customHeight="1" x14ac:dyDescent="0.35">
      <c r="A78"/>
      <c r="K78" s="5"/>
    </row>
    <row r="79" spans="1:11" ht="15" hidden="1" customHeight="1" x14ac:dyDescent="0.35">
      <c r="A79"/>
      <c r="K79" s="5"/>
    </row>
    <row r="80" spans="1:11" ht="15" hidden="1" customHeight="1" x14ac:dyDescent="0.35">
      <c r="A80"/>
      <c r="K80" s="5"/>
    </row>
    <row r="81" spans="1:11" ht="15" hidden="1" customHeight="1" x14ac:dyDescent="0.35">
      <c r="A81"/>
      <c r="K81" s="5"/>
    </row>
    <row r="82" spans="1:11" ht="15" hidden="1" customHeight="1" x14ac:dyDescent="0.35">
      <c r="A82"/>
      <c r="K82" s="5"/>
    </row>
    <row r="83" spans="1:11" ht="15" hidden="1" customHeight="1" x14ac:dyDescent="0.35">
      <c r="A83"/>
      <c r="K83" s="5"/>
    </row>
    <row r="84" spans="1:11" ht="15" hidden="1" customHeight="1" x14ac:dyDescent="0.35">
      <c r="A84"/>
      <c r="K84" s="5"/>
    </row>
    <row r="85" spans="1:11" ht="15" hidden="1" customHeight="1" x14ac:dyDescent="0.35">
      <c r="A85"/>
      <c r="K85" s="5"/>
    </row>
    <row r="86" spans="1:11" ht="15" hidden="1" customHeight="1" x14ac:dyDescent="0.35">
      <c r="A86"/>
    </row>
    <row r="87" spans="1:11" ht="15" hidden="1" customHeight="1" x14ac:dyDescent="0.35">
      <c r="A87"/>
    </row>
    <row r="88" spans="1:11" ht="15" hidden="1" customHeight="1" x14ac:dyDescent="0.35">
      <c r="A88"/>
    </row>
    <row r="89" spans="1:11" ht="15" hidden="1" customHeight="1" x14ac:dyDescent="0.35">
      <c r="A89"/>
    </row>
    <row r="90" spans="1:11" ht="15" hidden="1" customHeight="1" x14ac:dyDescent="0.35">
      <c r="A90"/>
    </row>
    <row r="91" spans="1:11" ht="15" hidden="1" customHeight="1" x14ac:dyDescent="0.35">
      <c r="A91"/>
    </row>
    <row r="92" spans="1:11" ht="15" hidden="1" customHeight="1" x14ac:dyDescent="0.35">
      <c r="A92"/>
    </row>
    <row r="93" spans="1:11" ht="15" hidden="1" customHeight="1" x14ac:dyDescent="0.35">
      <c r="A93"/>
    </row>
    <row r="94" spans="1:11" ht="15" hidden="1" customHeight="1" x14ac:dyDescent="0.35">
      <c r="A94"/>
    </row>
    <row r="95" spans="1:11" ht="15" hidden="1" customHeight="1" x14ac:dyDescent="0.35">
      <c r="A95"/>
    </row>
    <row r="96" spans="1:11" ht="15" hidden="1" customHeight="1" x14ac:dyDescent="0.35">
      <c r="A96"/>
    </row>
    <row r="97" spans="1:1" ht="15" hidden="1" customHeight="1" x14ac:dyDescent="0.35">
      <c r="A97"/>
    </row>
    <row r="98" spans="1:1" ht="15" hidden="1" customHeight="1" x14ac:dyDescent="0.35">
      <c r="A98"/>
    </row>
    <row r="99" spans="1:1" ht="15" hidden="1" customHeight="1" x14ac:dyDescent="0.35">
      <c r="A99"/>
    </row>
    <row r="100" spans="1:1" ht="15" hidden="1" customHeight="1" x14ac:dyDescent="0.35">
      <c r="A100"/>
    </row>
    <row r="101" spans="1:1" ht="15" hidden="1" customHeight="1" x14ac:dyDescent="0.35">
      <c r="A101"/>
    </row>
    <row r="102" spans="1:1" ht="15" hidden="1" customHeight="1" x14ac:dyDescent="0.35">
      <c r="A102"/>
    </row>
    <row r="103" spans="1:1" ht="15" hidden="1" customHeight="1" x14ac:dyDescent="0.35">
      <c r="A103"/>
    </row>
    <row r="104" spans="1:1" ht="15" hidden="1" customHeight="1" x14ac:dyDescent="0.35">
      <c r="A104"/>
    </row>
    <row r="105" spans="1:1" ht="15" hidden="1" customHeight="1" x14ac:dyDescent="0.35">
      <c r="A105"/>
    </row>
    <row r="106" spans="1:1" ht="15" hidden="1" customHeight="1" x14ac:dyDescent="0.35">
      <c r="A106"/>
    </row>
    <row r="107" spans="1:1" ht="15" hidden="1" customHeight="1" x14ac:dyDescent="0.35">
      <c r="A107"/>
    </row>
    <row r="108" spans="1:1" ht="15" hidden="1" customHeight="1" x14ac:dyDescent="0.35">
      <c r="A108"/>
    </row>
    <row r="109" spans="1:1" ht="15" hidden="1" customHeight="1" x14ac:dyDescent="0.35">
      <c r="A109"/>
    </row>
    <row r="110" spans="1:1" ht="15" hidden="1" customHeight="1" x14ac:dyDescent="0.35">
      <c r="A110"/>
    </row>
    <row r="111" spans="1:1" ht="15" hidden="1" customHeight="1" x14ac:dyDescent="0.35">
      <c r="A111"/>
    </row>
    <row r="112" spans="1:1" ht="15" hidden="1" customHeight="1" x14ac:dyDescent="0.35">
      <c r="A112"/>
    </row>
    <row r="113" spans="1:1" ht="15" hidden="1" customHeight="1" x14ac:dyDescent="0.35">
      <c r="A113"/>
    </row>
    <row r="114" spans="1:1" ht="15" hidden="1" customHeight="1" x14ac:dyDescent="0.35">
      <c r="A114"/>
    </row>
    <row r="115" spans="1:1" ht="15" hidden="1" customHeight="1" x14ac:dyDescent="0.35">
      <c r="A115"/>
    </row>
    <row r="116" spans="1:1" ht="15" hidden="1" customHeight="1" x14ac:dyDescent="0.35">
      <c r="A116"/>
    </row>
    <row r="117" spans="1:1" ht="15" hidden="1" customHeight="1" x14ac:dyDescent="0.35">
      <c r="A117"/>
    </row>
    <row r="118" spans="1:1" ht="15" hidden="1" customHeight="1" x14ac:dyDescent="0.35">
      <c r="A118"/>
    </row>
    <row r="119" spans="1:1" ht="15" hidden="1" customHeight="1" x14ac:dyDescent="0.35">
      <c r="A119"/>
    </row>
    <row r="120" spans="1:1" ht="15" hidden="1" customHeight="1" x14ac:dyDescent="0.35">
      <c r="A120"/>
    </row>
    <row r="121" spans="1:1" ht="15" hidden="1" customHeight="1" x14ac:dyDescent="0.35">
      <c r="A121"/>
    </row>
    <row r="122" spans="1:1" ht="15" hidden="1" customHeight="1" x14ac:dyDescent="0.35">
      <c r="A122"/>
    </row>
    <row r="123" spans="1:1" ht="15" hidden="1" customHeight="1" x14ac:dyDescent="0.35">
      <c r="A123"/>
    </row>
    <row r="124" spans="1:1" ht="15" hidden="1" customHeight="1" x14ac:dyDescent="0.35">
      <c r="A124"/>
    </row>
    <row r="125" spans="1:1" ht="15" hidden="1" customHeight="1" x14ac:dyDescent="0.35">
      <c r="A125"/>
    </row>
    <row r="126" spans="1:1" ht="15" hidden="1" customHeight="1" x14ac:dyDescent="0.35">
      <c r="A126"/>
    </row>
    <row r="127" spans="1:1" ht="15" hidden="1" customHeight="1" x14ac:dyDescent="0.35">
      <c r="A127"/>
    </row>
    <row r="128" spans="1:1" ht="15" hidden="1" customHeight="1" x14ac:dyDescent="0.35">
      <c r="A128"/>
    </row>
    <row r="129" spans="1:1" ht="15" hidden="1" customHeight="1" x14ac:dyDescent="0.35">
      <c r="A129"/>
    </row>
    <row r="130" spans="1:1" ht="15" hidden="1" customHeight="1" x14ac:dyDescent="0.35">
      <c r="A130"/>
    </row>
    <row r="131" spans="1:1" ht="15" hidden="1" customHeight="1" x14ac:dyDescent="0.35">
      <c r="A131"/>
    </row>
    <row r="132" spans="1:1" ht="15" hidden="1" customHeight="1" x14ac:dyDescent="0.35">
      <c r="A132"/>
    </row>
    <row r="133" spans="1:1" ht="15" hidden="1" customHeight="1" x14ac:dyDescent="0.35">
      <c r="A133"/>
    </row>
    <row r="134" spans="1:1" ht="15" hidden="1" customHeight="1" x14ac:dyDescent="0.35">
      <c r="A134"/>
    </row>
    <row r="135" spans="1:1" ht="15" hidden="1" customHeight="1" x14ac:dyDescent="0.35">
      <c r="A135"/>
    </row>
    <row r="136" spans="1:1" ht="15" hidden="1" customHeight="1" x14ac:dyDescent="0.35">
      <c r="A136"/>
    </row>
    <row r="137" spans="1:1" ht="15" hidden="1" customHeight="1" x14ac:dyDescent="0.35">
      <c r="A137"/>
    </row>
    <row r="138" spans="1:1" ht="15" hidden="1" customHeight="1" x14ac:dyDescent="0.35">
      <c r="A138"/>
    </row>
    <row r="139" spans="1:1" ht="15" hidden="1" customHeight="1" x14ac:dyDescent="0.35">
      <c r="A139"/>
    </row>
    <row r="140" spans="1:1" ht="15" hidden="1" customHeight="1" x14ac:dyDescent="0.35">
      <c r="A140"/>
    </row>
    <row r="141" spans="1:1" ht="15" hidden="1" customHeight="1" x14ac:dyDescent="0.35">
      <c r="A141"/>
    </row>
    <row r="142" spans="1:1" ht="15" hidden="1" customHeight="1" x14ac:dyDescent="0.35">
      <c r="A142"/>
    </row>
    <row r="143" spans="1:1" ht="15" hidden="1" customHeight="1" x14ac:dyDescent="0.35">
      <c r="A143"/>
    </row>
    <row r="144" spans="1:1" ht="15" hidden="1" customHeight="1" x14ac:dyDescent="0.35">
      <c r="A144"/>
    </row>
    <row r="145" spans="1:1" ht="15" hidden="1" customHeight="1" x14ac:dyDescent="0.35">
      <c r="A145"/>
    </row>
    <row r="146" spans="1:1" ht="15" hidden="1" customHeight="1" x14ac:dyDescent="0.35">
      <c r="A146"/>
    </row>
    <row r="147" spans="1:1" ht="15" hidden="1" customHeight="1" x14ac:dyDescent="0.35">
      <c r="A147"/>
    </row>
    <row r="148" spans="1:1" ht="15" hidden="1" customHeight="1" x14ac:dyDescent="0.35">
      <c r="A148"/>
    </row>
    <row r="149" spans="1:1" ht="15" hidden="1" customHeight="1" x14ac:dyDescent="0.35">
      <c r="A149"/>
    </row>
    <row r="150" spans="1:1" ht="15" hidden="1" customHeight="1" x14ac:dyDescent="0.35">
      <c r="A150"/>
    </row>
    <row r="151" spans="1:1" ht="15" hidden="1" customHeight="1" x14ac:dyDescent="0.35">
      <c r="A151"/>
    </row>
    <row r="152" spans="1:1" ht="15" hidden="1" customHeight="1" x14ac:dyDescent="0.35">
      <c r="A152"/>
    </row>
    <row r="153" spans="1:1" ht="15" hidden="1" customHeight="1" x14ac:dyDescent="0.35">
      <c r="A153"/>
    </row>
    <row r="154" spans="1:1" ht="15" hidden="1" customHeight="1" x14ac:dyDescent="0.35">
      <c r="A154"/>
    </row>
    <row r="155" spans="1:1" ht="15" hidden="1" customHeight="1" x14ac:dyDescent="0.35">
      <c r="A155"/>
    </row>
    <row r="156" spans="1:1" ht="15" hidden="1" customHeight="1" x14ac:dyDescent="0.35">
      <c r="A156"/>
    </row>
    <row r="157" spans="1:1" ht="15" hidden="1" customHeight="1" x14ac:dyDescent="0.35">
      <c r="A157"/>
    </row>
    <row r="158" spans="1:1" ht="15" hidden="1" customHeight="1" x14ac:dyDescent="0.35">
      <c r="A158"/>
    </row>
    <row r="159" spans="1:1" ht="15" hidden="1" customHeight="1" x14ac:dyDescent="0.35">
      <c r="A159"/>
    </row>
    <row r="160" spans="1:1" ht="15" hidden="1" customHeight="1" x14ac:dyDescent="0.35">
      <c r="A160"/>
    </row>
    <row r="161" spans="1:1" ht="15" hidden="1" customHeight="1" x14ac:dyDescent="0.35">
      <c r="A161"/>
    </row>
    <row r="162" spans="1:1" ht="15" hidden="1" customHeight="1" x14ac:dyDescent="0.35">
      <c r="A162"/>
    </row>
    <row r="163" spans="1:1" ht="15" hidden="1" customHeight="1" x14ac:dyDescent="0.35">
      <c r="A163"/>
    </row>
    <row r="164" spans="1:1" ht="15" hidden="1" customHeight="1" x14ac:dyDescent="0.35">
      <c r="A164"/>
    </row>
    <row r="165" spans="1:1" ht="15" hidden="1" customHeight="1" x14ac:dyDescent="0.35">
      <c r="A165"/>
    </row>
    <row r="166" spans="1:1" ht="15" hidden="1" customHeight="1" x14ac:dyDescent="0.35">
      <c r="A166"/>
    </row>
    <row r="167" spans="1:1" ht="15" hidden="1" customHeight="1" x14ac:dyDescent="0.35">
      <c r="A167"/>
    </row>
    <row r="168" spans="1:1" ht="15" hidden="1" customHeight="1" x14ac:dyDescent="0.35">
      <c r="A168"/>
    </row>
    <row r="169" spans="1:1" ht="15" hidden="1" customHeight="1" x14ac:dyDescent="0.35">
      <c r="A169"/>
    </row>
    <row r="170" spans="1:1" ht="15" hidden="1" customHeight="1" x14ac:dyDescent="0.35">
      <c r="A170"/>
    </row>
    <row r="171" spans="1:1" ht="15" hidden="1" customHeight="1" x14ac:dyDescent="0.35">
      <c r="A171"/>
    </row>
    <row r="172" spans="1:1" ht="15" hidden="1" customHeight="1" x14ac:dyDescent="0.35">
      <c r="A172"/>
    </row>
    <row r="173" spans="1:1" ht="15" hidden="1" customHeight="1" x14ac:dyDescent="0.35">
      <c r="A173"/>
    </row>
    <row r="174" spans="1:1" ht="15" hidden="1" customHeight="1" x14ac:dyDescent="0.35">
      <c r="A174"/>
    </row>
    <row r="175" spans="1:1" ht="15" hidden="1" customHeight="1" x14ac:dyDescent="0.35">
      <c r="A175"/>
    </row>
    <row r="176" spans="1:1" ht="15" hidden="1" customHeight="1" x14ac:dyDescent="0.35">
      <c r="A176"/>
    </row>
    <row r="177" spans="1:1" ht="15" hidden="1" customHeight="1" x14ac:dyDescent="0.35">
      <c r="A177"/>
    </row>
    <row r="178" spans="1:1" ht="15" hidden="1" customHeight="1" x14ac:dyDescent="0.35">
      <c r="A178"/>
    </row>
    <row r="179" spans="1:1" ht="15" hidden="1" customHeight="1" x14ac:dyDescent="0.35">
      <c r="A179"/>
    </row>
    <row r="180" spans="1:1" ht="15" hidden="1" customHeight="1" x14ac:dyDescent="0.35">
      <c r="A180"/>
    </row>
    <row r="181" spans="1:1" ht="15" hidden="1" customHeight="1" x14ac:dyDescent="0.35">
      <c r="A181"/>
    </row>
    <row r="182" spans="1:1" ht="15" hidden="1" customHeight="1" x14ac:dyDescent="0.35">
      <c r="A182"/>
    </row>
    <row r="183" spans="1:1" ht="15" hidden="1" customHeight="1" x14ac:dyDescent="0.35">
      <c r="A183"/>
    </row>
    <row r="184" spans="1:1" ht="15" hidden="1" customHeight="1" x14ac:dyDescent="0.35">
      <c r="A184"/>
    </row>
    <row r="185" spans="1:1" ht="15" hidden="1" customHeight="1" x14ac:dyDescent="0.35">
      <c r="A185"/>
    </row>
    <row r="186" spans="1:1" ht="15" hidden="1" customHeight="1" x14ac:dyDescent="0.35">
      <c r="A186"/>
    </row>
    <row r="187" spans="1:1" ht="15" hidden="1" customHeight="1" x14ac:dyDescent="0.35">
      <c r="A187"/>
    </row>
    <row r="188" spans="1:1" ht="15" hidden="1" customHeight="1" x14ac:dyDescent="0.35">
      <c r="A188"/>
    </row>
    <row r="189" spans="1:1" ht="15" hidden="1" customHeight="1" x14ac:dyDescent="0.35">
      <c r="A189"/>
    </row>
    <row r="190" spans="1:1" ht="15" hidden="1" customHeight="1" x14ac:dyDescent="0.35">
      <c r="A190"/>
    </row>
    <row r="191" spans="1:1" ht="15" hidden="1" customHeight="1" x14ac:dyDescent="0.35">
      <c r="A191"/>
    </row>
    <row r="192" spans="1:1" ht="15" hidden="1" customHeight="1" x14ac:dyDescent="0.35">
      <c r="A192"/>
    </row>
    <row r="193" spans="1:1" ht="15" hidden="1" customHeight="1" x14ac:dyDescent="0.35">
      <c r="A193"/>
    </row>
    <row r="194" spans="1:1" ht="15" hidden="1" customHeight="1" x14ac:dyDescent="0.35">
      <c r="A194"/>
    </row>
    <row r="195" spans="1:1" ht="15" hidden="1" customHeight="1" x14ac:dyDescent="0.35">
      <c r="A195"/>
    </row>
    <row r="196" spans="1:1" ht="15" hidden="1" customHeight="1" x14ac:dyDescent="0.35">
      <c r="A196"/>
    </row>
    <row r="197" spans="1:1" ht="15" hidden="1" customHeight="1" x14ac:dyDescent="0.35">
      <c r="A197"/>
    </row>
    <row r="198" spans="1:1" ht="15" hidden="1" customHeight="1" x14ac:dyDescent="0.35">
      <c r="A198"/>
    </row>
    <row r="199" spans="1:1" ht="15" hidden="1" customHeight="1" x14ac:dyDescent="0.35">
      <c r="A199"/>
    </row>
    <row r="200" spans="1:1" ht="15" hidden="1" customHeight="1" x14ac:dyDescent="0.35">
      <c r="A200"/>
    </row>
    <row r="201" spans="1:1" ht="15" hidden="1" customHeight="1" x14ac:dyDescent="0.35">
      <c r="A201"/>
    </row>
    <row r="202" spans="1:1" ht="15" hidden="1" customHeight="1" x14ac:dyDescent="0.35">
      <c r="A202"/>
    </row>
    <row r="203" spans="1:1" ht="15" hidden="1" customHeight="1" x14ac:dyDescent="0.35">
      <c r="A203"/>
    </row>
    <row r="204" spans="1:1" ht="15" hidden="1" customHeight="1" x14ac:dyDescent="0.35">
      <c r="A204"/>
    </row>
    <row r="205" spans="1:1" ht="15" hidden="1" customHeight="1" x14ac:dyDescent="0.35">
      <c r="A205"/>
    </row>
    <row r="206" spans="1:1" ht="15" hidden="1" customHeight="1" x14ac:dyDescent="0.35">
      <c r="A206"/>
    </row>
    <row r="207" spans="1:1" ht="15" hidden="1" customHeight="1" x14ac:dyDescent="0.35">
      <c r="A207"/>
    </row>
    <row r="208" spans="1:1" ht="15" hidden="1" customHeight="1" x14ac:dyDescent="0.35">
      <c r="A208"/>
    </row>
    <row r="209" spans="1:1" ht="15" hidden="1" customHeight="1" x14ac:dyDescent="0.35">
      <c r="A209"/>
    </row>
    <row r="210" spans="1:1" ht="15" hidden="1" customHeight="1" x14ac:dyDescent="0.35">
      <c r="A210"/>
    </row>
    <row r="211" spans="1:1" ht="15" hidden="1" customHeight="1" x14ac:dyDescent="0.35">
      <c r="A211"/>
    </row>
    <row r="212" spans="1:1" ht="15" hidden="1" customHeight="1" x14ac:dyDescent="0.35">
      <c r="A212"/>
    </row>
    <row r="213" spans="1:1" ht="15" hidden="1" customHeight="1" x14ac:dyDescent="0.35">
      <c r="A213"/>
    </row>
    <row r="214" spans="1:1" ht="15" hidden="1" customHeight="1" x14ac:dyDescent="0.35">
      <c r="A214"/>
    </row>
    <row r="215" spans="1:1" ht="15" hidden="1" customHeight="1" x14ac:dyDescent="0.35">
      <c r="A215"/>
    </row>
    <row r="216" spans="1:1" ht="15" hidden="1" customHeight="1" x14ac:dyDescent="0.35">
      <c r="A216"/>
    </row>
    <row r="217" spans="1:1" ht="15" hidden="1" customHeight="1" x14ac:dyDescent="0.35">
      <c r="A217"/>
    </row>
    <row r="218" spans="1:1" ht="15" hidden="1" customHeight="1" x14ac:dyDescent="0.35">
      <c r="A218"/>
    </row>
    <row r="219" spans="1:1" ht="15" hidden="1" customHeight="1" x14ac:dyDescent="0.35">
      <c r="A219"/>
    </row>
    <row r="220" spans="1:1" ht="15" hidden="1" customHeight="1" x14ac:dyDescent="0.35">
      <c r="A220"/>
    </row>
    <row r="221" spans="1:1" ht="15" hidden="1" customHeight="1" x14ac:dyDescent="0.35">
      <c r="A221"/>
    </row>
    <row r="222" spans="1:1" ht="15" hidden="1" customHeight="1" x14ac:dyDescent="0.35">
      <c r="A222"/>
    </row>
    <row r="223" spans="1:1" ht="15" hidden="1" customHeight="1" x14ac:dyDescent="0.35">
      <c r="A223"/>
    </row>
    <row r="224" spans="1:1" ht="15" hidden="1" customHeight="1" x14ac:dyDescent="0.35">
      <c r="A224"/>
    </row>
    <row r="225" spans="1:1" ht="15" hidden="1" customHeight="1" x14ac:dyDescent="0.35">
      <c r="A225"/>
    </row>
    <row r="226" spans="1:1" ht="15" hidden="1" customHeight="1" x14ac:dyDescent="0.35">
      <c r="A226"/>
    </row>
    <row r="227" spans="1:1" ht="15" hidden="1" customHeight="1" x14ac:dyDescent="0.35">
      <c r="A227"/>
    </row>
    <row r="228" spans="1:1" ht="15" hidden="1" customHeight="1" x14ac:dyDescent="0.35">
      <c r="A228"/>
    </row>
    <row r="229" spans="1:1" ht="15" hidden="1" customHeight="1" x14ac:dyDescent="0.35">
      <c r="A229"/>
    </row>
    <row r="230" spans="1:1" ht="15" hidden="1" customHeight="1" x14ac:dyDescent="0.35">
      <c r="A230"/>
    </row>
    <row r="231" spans="1:1" ht="15" hidden="1" customHeight="1" x14ac:dyDescent="0.35">
      <c r="A231"/>
    </row>
    <row r="232" spans="1:1" ht="15" hidden="1" customHeight="1" x14ac:dyDescent="0.35">
      <c r="A232"/>
    </row>
    <row r="233" spans="1:1" ht="15" hidden="1" customHeight="1" x14ac:dyDescent="0.35">
      <c r="A233"/>
    </row>
    <row r="234" spans="1:1" ht="15" hidden="1" customHeight="1" x14ac:dyDescent="0.35">
      <c r="A234"/>
    </row>
    <row r="235" spans="1:1" ht="15" hidden="1" customHeight="1" x14ac:dyDescent="0.35">
      <c r="A235"/>
    </row>
    <row r="236" spans="1:1" ht="15" hidden="1" customHeight="1" x14ac:dyDescent="0.35">
      <c r="A236"/>
    </row>
    <row r="237" spans="1:1" ht="15" hidden="1" customHeight="1" x14ac:dyDescent="0.35">
      <c r="A237"/>
    </row>
    <row r="238" spans="1:1" ht="15" hidden="1" customHeight="1" x14ac:dyDescent="0.35">
      <c r="A238"/>
    </row>
    <row r="239" spans="1:1" ht="15" hidden="1" customHeight="1" x14ac:dyDescent="0.35">
      <c r="A239"/>
    </row>
    <row r="240" spans="1:1" ht="15" hidden="1" customHeight="1" x14ac:dyDescent="0.35">
      <c r="A240"/>
    </row>
    <row r="241" spans="1:1" ht="15" hidden="1" customHeight="1" x14ac:dyDescent="0.35">
      <c r="A241"/>
    </row>
    <row r="242" spans="1:1" ht="15" hidden="1" customHeight="1" x14ac:dyDescent="0.35">
      <c r="A242"/>
    </row>
    <row r="243" spans="1:1" ht="15" hidden="1" customHeight="1" x14ac:dyDescent="0.35">
      <c r="A243"/>
    </row>
    <row r="244" spans="1:1" ht="15" hidden="1" customHeight="1" x14ac:dyDescent="0.35">
      <c r="A244"/>
    </row>
    <row r="245" spans="1:1" ht="15" hidden="1" customHeight="1" x14ac:dyDescent="0.35">
      <c r="A245"/>
    </row>
    <row r="246" spans="1:1" ht="15" hidden="1" customHeight="1" x14ac:dyDescent="0.35">
      <c r="A246"/>
    </row>
    <row r="247" spans="1:1" ht="15" hidden="1" customHeight="1" x14ac:dyDescent="0.35">
      <c r="A247"/>
    </row>
    <row r="248" spans="1:1" ht="15" hidden="1" customHeight="1" x14ac:dyDescent="0.35">
      <c r="A248"/>
    </row>
    <row r="249" spans="1:1" ht="15" hidden="1" customHeight="1" x14ac:dyDescent="0.35">
      <c r="A249"/>
    </row>
    <row r="250" spans="1:1" ht="15" hidden="1" customHeight="1" x14ac:dyDescent="0.35">
      <c r="A250"/>
    </row>
    <row r="251" spans="1:1" ht="15" hidden="1" customHeight="1" x14ac:dyDescent="0.35">
      <c r="A251"/>
    </row>
    <row r="252" spans="1:1" ht="15" hidden="1" customHeight="1" x14ac:dyDescent="0.35">
      <c r="A252"/>
    </row>
    <row r="253" spans="1:1" ht="15" hidden="1" customHeight="1" x14ac:dyDescent="0.35">
      <c r="A253"/>
    </row>
    <row r="254" spans="1:1" ht="15" hidden="1" customHeight="1" x14ac:dyDescent="0.35">
      <c r="A254"/>
    </row>
    <row r="255" spans="1:1" ht="15" hidden="1" customHeight="1" x14ac:dyDescent="0.35">
      <c r="A255"/>
    </row>
    <row r="256" spans="1:1" ht="15" hidden="1" customHeight="1" x14ac:dyDescent="0.35">
      <c r="A256"/>
    </row>
    <row r="257" spans="1:1" ht="15" hidden="1" customHeight="1" x14ac:dyDescent="0.35">
      <c r="A257"/>
    </row>
    <row r="258" spans="1:1" ht="15" hidden="1" customHeight="1" x14ac:dyDescent="0.35">
      <c r="A258"/>
    </row>
    <row r="259" spans="1:1" ht="15" hidden="1" customHeight="1" x14ac:dyDescent="0.35">
      <c r="A259"/>
    </row>
    <row r="260" spans="1:1" ht="15" hidden="1" customHeight="1" x14ac:dyDescent="0.35">
      <c r="A260"/>
    </row>
    <row r="261" spans="1:1" ht="15" hidden="1" customHeight="1" x14ac:dyDescent="0.35">
      <c r="A261"/>
    </row>
    <row r="262" spans="1:1" ht="15" hidden="1" customHeight="1" x14ac:dyDescent="0.35">
      <c r="A262"/>
    </row>
    <row r="263" spans="1:1" ht="15" hidden="1" customHeight="1" x14ac:dyDescent="0.35">
      <c r="A263"/>
    </row>
    <row r="264" spans="1:1" ht="15" hidden="1" customHeight="1" x14ac:dyDescent="0.35">
      <c r="A264"/>
    </row>
    <row r="265" spans="1:1" ht="15" hidden="1" customHeight="1" x14ac:dyDescent="0.35">
      <c r="A265"/>
    </row>
    <row r="266" spans="1:1" ht="15" hidden="1" customHeight="1" x14ac:dyDescent="0.35">
      <c r="A266"/>
    </row>
    <row r="267" spans="1:1" ht="15" hidden="1" customHeight="1" x14ac:dyDescent="0.35">
      <c r="A267"/>
    </row>
    <row r="268" spans="1:1" ht="15" hidden="1" customHeight="1" x14ac:dyDescent="0.35">
      <c r="A268"/>
    </row>
    <row r="269" spans="1:1" ht="15" hidden="1" customHeight="1" x14ac:dyDescent="0.35">
      <c r="A269"/>
    </row>
    <row r="270" spans="1:1" ht="15" hidden="1" customHeight="1" x14ac:dyDescent="0.35">
      <c r="A270"/>
    </row>
    <row r="271" spans="1:1" ht="15" hidden="1" customHeight="1" x14ac:dyDescent="0.35">
      <c r="A271"/>
    </row>
    <row r="272" spans="1:1" ht="15" hidden="1" customHeight="1" x14ac:dyDescent="0.35">
      <c r="A272"/>
    </row>
    <row r="273" spans="1:1" ht="15" hidden="1" customHeight="1" x14ac:dyDescent="0.35">
      <c r="A273"/>
    </row>
    <row r="274" spans="1:1" ht="15" hidden="1" customHeight="1" x14ac:dyDescent="0.35">
      <c r="A274"/>
    </row>
    <row r="275" spans="1:1" ht="15" hidden="1" customHeight="1" x14ac:dyDescent="0.35">
      <c r="A275"/>
    </row>
    <row r="276" spans="1:1" ht="15" hidden="1" customHeight="1" x14ac:dyDescent="0.35">
      <c r="A276"/>
    </row>
    <row r="277" spans="1:1" ht="15" hidden="1" customHeight="1" x14ac:dyDescent="0.35">
      <c r="A277"/>
    </row>
    <row r="278" spans="1:1" ht="15" hidden="1" customHeight="1" x14ac:dyDescent="0.35">
      <c r="A278"/>
    </row>
    <row r="279" spans="1:1" ht="15" hidden="1" customHeight="1" x14ac:dyDescent="0.35">
      <c r="A279"/>
    </row>
    <row r="280" spans="1:1" ht="15" hidden="1" customHeight="1" x14ac:dyDescent="0.35">
      <c r="A280"/>
    </row>
    <row r="281" spans="1:1" ht="15" hidden="1" customHeight="1" x14ac:dyDescent="0.35">
      <c r="A281"/>
    </row>
    <row r="282" spans="1:1" ht="15" hidden="1" customHeight="1" x14ac:dyDescent="0.35">
      <c r="A282"/>
    </row>
    <row r="283" spans="1:1" ht="15" hidden="1" customHeight="1" x14ac:dyDescent="0.35">
      <c r="A283"/>
    </row>
  </sheetData>
  <mergeCells count="1">
    <mergeCell ref="B3:J3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3450E-DD64-4ECF-B057-9728E2FFED3D}">
  <sheetPr codeName="Sheet19">
    <tabColor theme="0"/>
  </sheetPr>
  <dimension ref="A1:AZ283"/>
  <sheetViews>
    <sheetView zoomScale="90" zoomScaleNormal="90" workbookViewId="0">
      <selection activeCell="A284" sqref="A284:XFD287"/>
    </sheetView>
  </sheetViews>
  <sheetFormatPr defaultColWidth="0" defaultRowHeight="14.5" customHeight="1" zeroHeight="1" x14ac:dyDescent="0.35"/>
  <cols>
    <col min="1" max="1" width="9.1796875" style="24" customWidth="1"/>
    <col min="2" max="2" width="13.1796875" customWidth="1"/>
    <col min="3" max="10" width="9.1796875" customWidth="1"/>
    <col min="11" max="11" width="19.54296875" customWidth="1"/>
    <col min="12" max="52" width="0" hidden="1" customWidth="1"/>
    <col min="53" max="16384" width="9.1796875" hidden="1"/>
  </cols>
  <sheetData>
    <row r="1" spans="1:11" ht="15" customHeight="1" x14ac:dyDescent="0.3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5" customHeight="1" x14ac:dyDescent="0.3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" customHeight="1" x14ac:dyDescent="0.35">
      <c r="A3" s="6"/>
      <c r="B3" s="62" t="s">
        <v>61</v>
      </c>
      <c r="C3" s="62"/>
      <c r="D3" s="62"/>
      <c r="E3" s="62"/>
      <c r="F3" s="62"/>
      <c r="G3" s="62"/>
      <c r="H3" s="62"/>
      <c r="I3" s="62"/>
      <c r="J3" s="62"/>
      <c r="K3" s="6"/>
    </row>
    <row r="4" spans="1:11" ht="15" customHeight="1" x14ac:dyDescent="0.35">
      <c r="A4" s="6"/>
      <c r="B4" s="25" t="s">
        <v>16</v>
      </c>
      <c r="C4" s="6"/>
      <c r="D4" s="6"/>
      <c r="E4" s="6"/>
      <c r="F4" s="6"/>
      <c r="G4" s="6"/>
      <c r="H4" s="6"/>
      <c r="I4" s="6"/>
      <c r="J4" s="6"/>
      <c r="K4" s="6"/>
    </row>
    <row r="5" spans="1:11" ht="15" customHeight="1" x14ac:dyDescent="0.35">
      <c r="A5" s="6"/>
      <c r="B5" s="25"/>
      <c r="C5" s="6"/>
      <c r="D5" s="6"/>
      <c r="E5" s="6"/>
      <c r="F5" s="6"/>
      <c r="G5" s="6"/>
      <c r="H5" s="6"/>
      <c r="I5" s="6"/>
      <c r="J5" s="6"/>
      <c r="K5" s="6"/>
    </row>
    <row r="6" spans="1:11" ht="15" customHeight="1" x14ac:dyDescent="0.35">
      <c r="A6" s="6"/>
      <c r="B6" s="6"/>
      <c r="C6" s="6"/>
      <c r="D6" s="6"/>
      <c r="E6" s="38" t="s">
        <v>135</v>
      </c>
      <c r="F6" s="6"/>
      <c r="G6" s="6"/>
      <c r="H6" s="6"/>
      <c r="I6" s="6"/>
      <c r="J6" s="6"/>
      <c r="K6" s="6"/>
    </row>
    <row r="7" spans="1:11" ht="15" customHeight="1" x14ac:dyDescent="0.35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ht="15.5" x14ac:dyDescent="0.35">
      <c r="A8" s="6"/>
      <c r="B8" s="6"/>
      <c r="C8" s="7" t="s">
        <v>132</v>
      </c>
      <c r="D8" s="7"/>
      <c r="E8" s="6"/>
      <c r="F8" s="6"/>
      <c r="G8" s="6"/>
      <c r="H8" s="6"/>
      <c r="I8" s="6"/>
      <c r="J8" s="6"/>
      <c r="K8" s="6"/>
    </row>
    <row r="9" spans="1:11" x14ac:dyDescent="0.35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x14ac:dyDescent="0.35">
      <c r="A10" s="6"/>
      <c r="B10" s="6"/>
      <c r="C10" s="6"/>
      <c r="D10" s="6"/>
      <c r="E10" s="6"/>
      <c r="F10" s="6"/>
      <c r="G10" s="8" t="s">
        <v>0</v>
      </c>
      <c r="H10" s="6"/>
      <c r="I10" s="6"/>
      <c r="J10" s="6"/>
      <c r="K10" s="6"/>
    </row>
    <row r="11" spans="1:11" x14ac:dyDescent="0.35">
      <c r="A11" s="6"/>
      <c r="B11" s="6"/>
      <c r="C11" s="9" t="s">
        <v>13</v>
      </c>
      <c r="D11" s="1">
        <v>0</v>
      </c>
      <c r="E11" s="1">
        <v>1</v>
      </c>
      <c r="F11" s="1">
        <v>2</v>
      </c>
      <c r="G11" s="1">
        <v>3</v>
      </c>
      <c r="H11" s="1">
        <v>4</v>
      </c>
      <c r="I11" s="1">
        <v>5</v>
      </c>
      <c r="J11" s="1">
        <v>6</v>
      </c>
      <c r="K11" s="6"/>
    </row>
    <row r="12" spans="1:11" x14ac:dyDescent="0.35">
      <c r="A12" s="6"/>
      <c r="B12" s="6"/>
      <c r="C12" s="9" t="s">
        <v>15</v>
      </c>
      <c r="D12" s="4">
        <v>1</v>
      </c>
      <c r="E12" s="4">
        <v>2</v>
      </c>
      <c r="F12" s="4">
        <v>3</v>
      </c>
      <c r="G12" s="4">
        <v>4</v>
      </c>
      <c r="H12" s="4" t="s">
        <v>2</v>
      </c>
      <c r="I12" s="4" t="s">
        <v>3</v>
      </c>
      <c r="J12" s="4" t="s">
        <v>4</v>
      </c>
      <c r="K12" s="6"/>
    </row>
    <row r="13" spans="1:11" x14ac:dyDescent="0.35">
      <c r="A13" s="6"/>
      <c r="B13" s="9" t="s">
        <v>1</v>
      </c>
      <c r="C13" s="16">
        <v>1</v>
      </c>
      <c r="D13" s="2">
        <v>0.27999999999999997</v>
      </c>
      <c r="E13" s="2">
        <v>0.41000000000000003</v>
      </c>
      <c r="F13" s="2">
        <v>0.63</v>
      </c>
      <c r="G13" s="2">
        <v>1.27</v>
      </c>
      <c r="H13" s="2">
        <v>2.4</v>
      </c>
      <c r="I13" s="2">
        <v>5.0999999999999996</v>
      </c>
      <c r="J13" s="2">
        <v>11.72</v>
      </c>
      <c r="K13" s="6"/>
    </row>
    <row r="14" spans="1:11" x14ac:dyDescent="0.35">
      <c r="A14" s="6"/>
      <c r="B14" s="6"/>
      <c r="C14" s="17">
        <v>2</v>
      </c>
      <c r="D14" s="3">
        <v>0.28999999999999998</v>
      </c>
      <c r="E14" s="3">
        <v>0.42</v>
      </c>
      <c r="F14" s="3">
        <v>0.64</v>
      </c>
      <c r="G14" s="3">
        <v>1.28</v>
      </c>
      <c r="H14" s="3">
        <v>2.42</v>
      </c>
      <c r="I14" s="3">
        <v>5.1100000000000003</v>
      </c>
      <c r="J14" s="3">
        <v>9.5200000000000014</v>
      </c>
      <c r="K14" s="6"/>
    </row>
    <row r="15" spans="1:11" x14ac:dyDescent="0.35">
      <c r="A15" s="6"/>
      <c r="B15" s="6"/>
      <c r="C15" s="17">
        <v>3</v>
      </c>
      <c r="D15" s="3">
        <v>0.31</v>
      </c>
      <c r="E15" s="3">
        <v>0.44999999999999996</v>
      </c>
      <c r="F15" s="3">
        <v>0.66</v>
      </c>
      <c r="G15" s="3">
        <v>1.24</v>
      </c>
      <c r="H15" s="3">
        <v>2.39</v>
      </c>
      <c r="I15" s="3">
        <v>5.08</v>
      </c>
      <c r="J15" s="3">
        <v>7.82</v>
      </c>
      <c r="K15" s="6"/>
    </row>
    <row r="16" spans="1:11" x14ac:dyDescent="0.35">
      <c r="A16" s="6"/>
      <c r="B16" s="6"/>
      <c r="C16" s="17">
        <v>4</v>
      </c>
      <c r="D16" s="3">
        <v>0.33</v>
      </c>
      <c r="E16" s="3">
        <v>0.48</v>
      </c>
      <c r="F16" s="3">
        <v>0.69</v>
      </c>
      <c r="G16" s="3">
        <v>1.27</v>
      </c>
      <c r="H16" s="3">
        <v>2.3800000000000003</v>
      </c>
      <c r="I16" s="3">
        <v>5.08</v>
      </c>
      <c r="J16" s="3">
        <v>6.5</v>
      </c>
      <c r="K16" s="6"/>
    </row>
    <row r="17" spans="1:11" x14ac:dyDescent="0.35">
      <c r="A17" s="6"/>
      <c r="B17" s="6"/>
      <c r="C17" s="17">
        <v>5</v>
      </c>
      <c r="D17" s="3">
        <v>0.33999999999999997</v>
      </c>
      <c r="E17" s="3">
        <v>0.5</v>
      </c>
      <c r="F17" s="3">
        <v>0.74</v>
      </c>
      <c r="G17" s="3">
        <v>1.3</v>
      </c>
      <c r="H17" s="3">
        <v>2.3800000000000003</v>
      </c>
      <c r="I17" s="3">
        <v>5.08</v>
      </c>
      <c r="J17" s="3">
        <v>5.48</v>
      </c>
      <c r="K17" s="6"/>
    </row>
    <row r="18" spans="1:11" x14ac:dyDescent="0.35">
      <c r="A18" s="6"/>
      <c r="B18" s="6"/>
      <c r="C18" s="17">
        <v>6</v>
      </c>
      <c r="D18" s="3">
        <v>0.35000000000000003</v>
      </c>
      <c r="E18" s="3">
        <v>0.51</v>
      </c>
      <c r="F18" s="3">
        <v>0.77</v>
      </c>
      <c r="G18" s="3">
        <v>1.34</v>
      </c>
      <c r="H18" s="3">
        <v>2.37</v>
      </c>
      <c r="I18" s="3">
        <v>5.07</v>
      </c>
      <c r="J18" s="3">
        <v>5.07</v>
      </c>
      <c r="K18" s="6"/>
    </row>
    <row r="19" spans="1:11" x14ac:dyDescent="0.35">
      <c r="A19" s="6"/>
      <c r="B19" s="6"/>
      <c r="C19" s="17">
        <v>7</v>
      </c>
      <c r="D19" s="3">
        <v>0.35000000000000003</v>
      </c>
      <c r="E19" s="3">
        <v>0.53</v>
      </c>
      <c r="F19" s="3">
        <v>0.77999999999999992</v>
      </c>
      <c r="G19" s="3">
        <v>1.3599999999999999</v>
      </c>
      <c r="H19" s="3">
        <v>2.37</v>
      </c>
      <c r="I19" s="3">
        <v>5.07</v>
      </c>
      <c r="J19" s="3">
        <v>5.07</v>
      </c>
      <c r="K19" s="6"/>
    </row>
    <row r="20" spans="1:11" x14ac:dyDescent="0.35">
      <c r="A20" s="6"/>
      <c r="B20" s="6"/>
      <c r="C20" s="17">
        <v>8</v>
      </c>
      <c r="D20" s="3">
        <v>0.33999999999999997</v>
      </c>
      <c r="E20" s="3">
        <v>0.53</v>
      </c>
      <c r="F20" s="3">
        <v>0.77</v>
      </c>
      <c r="G20" s="3">
        <v>1.34</v>
      </c>
      <c r="H20" s="3">
        <v>2.36</v>
      </c>
      <c r="I20" s="3">
        <v>5.0599999999999996</v>
      </c>
      <c r="J20" s="3">
        <v>5.0599999999999996</v>
      </c>
      <c r="K20" s="6"/>
    </row>
    <row r="21" spans="1:11" x14ac:dyDescent="0.35">
      <c r="A21" s="6"/>
      <c r="B21" s="6"/>
      <c r="C21" s="17">
        <v>9</v>
      </c>
      <c r="D21" s="3">
        <v>0.33999999999999997</v>
      </c>
      <c r="E21" s="3">
        <v>0.53</v>
      </c>
      <c r="F21" s="3">
        <v>0.77</v>
      </c>
      <c r="G21" s="3">
        <v>1.3299999999999998</v>
      </c>
      <c r="H21" s="3">
        <v>2.35</v>
      </c>
      <c r="I21" s="3">
        <v>5.0500000000000007</v>
      </c>
      <c r="J21" s="3">
        <v>5.0500000000000007</v>
      </c>
      <c r="K21" s="6"/>
    </row>
    <row r="22" spans="1:11" x14ac:dyDescent="0.35">
      <c r="A22" s="6"/>
      <c r="B22" s="6"/>
      <c r="C22" s="17">
        <v>10</v>
      </c>
      <c r="D22" s="3">
        <v>0.33999999999999997</v>
      </c>
      <c r="E22" s="3">
        <v>0.53</v>
      </c>
      <c r="F22" s="3">
        <v>0.76</v>
      </c>
      <c r="G22" s="3">
        <v>1.32</v>
      </c>
      <c r="H22" s="3">
        <v>2.35</v>
      </c>
      <c r="I22" s="3">
        <v>5.04</v>
      </c>
      <c r="J22" s="3">
        <v>5.04</v>
      </c>
      <c r="K22" s="6"/>
    </row>
    <row r="23" spans="1:11" x14ac:dyDescent="0.3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 x14ac:dyDescent="0.35">
      <c r="A24" s="6"/>
      <c r="B24" s="6"/>
      <c r="C24" s="9" t="s">
        <v>5</v>
      </c>
      <c r="D24" s="12">
        <f t="shared" ref="D24:J24" si="0">AVERAGE(D13:D22)</f>
        <v>0.32699999999999996</v>
      </c>
      <c r="E24" s="12">
        <f t="shared" si="0"/>
        <v>0.48900000000000005</v>
      </c>
      <c r="F24" s="12">
        <f t="shared" si="0"/>
        <v>0.72100000000000009</v>
      </c>
      <c r="G24" s="12">
        <f t="shared" si="0"/>
        <v>1.3050000000000002</v>
      </c>
      <c r="H24" s="12">
        <f t="shared" si="0"/>
        <v>2.3770000000000007</v>
      </c>
      <c r="I24" s="12">
        <f t="shared" si="0"/>
        <v>5.0739999999999998</v>
      </c>
      <c r="J24" s="12">
        <f t="shared" si="0"/>
        <v>6.6330000000000009</v>
      </c>
      <c r="K24" s="6"/>
    </row>
    <row r="25" spans="1:11" x14ac:dyDescent="0.3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x14ac:dyDescent="0.35">
      <c r="A26" s="6"/>
      <c r="B26" s="6"/>
      <c r="C26" s="9" t="s">
        <v>66</v>
      </c>
      <c r="D26" s="12">
        <v>2.25</v>
      </c>
      <c r="E26" s="12">
        <v>1.75</v>
      </c>
      <c r="F26" s="12">
        <v>1.45</v>
      </c>
      <c r="G26" s="12">
        <v>1.1000000000000001</v>
      </c>
      <c r="H26" s="12">
        <v>1</v>
      </c>
      <c r="I26" s="12">
        <v>1</v>
      </c>
      <c r="J26" s="12">
        <v>1</v>
      </c>
      <c r="K26" s="6"/>
    </row>
    <row r="27" spans="1:11" x14ac:dyDescent="0.3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1" ht="15" thickBot="1" x14ac:dyDescent="0.4">
      <c r="A28" s="6"/>
      <c r="B28" s="6"/>
      <c r="C28" s="10" t="s">
        <v>10</v>
      </c>
      <c r="D28" s="6"/>
      <c r="E28" s="6"/>
      <c r="F28" s="6"/>
      <c r="G28" s="6"/>
      <c r="H28" s="6"/>
      <c r="I28" s="6"/>
      <c r="J28" s="6"/>
      <c r="K28" s="6"/>
    </row>
    <row r="29" spans="1:11" ht="15" thickBot="1" x14ac:dyDescent="0.4">
      <c r="A29" s="6"/>
      <c r="B29" s="6"/>
      <c r="C29" s="9" t="s">
        <v>9</v>
      </c>
      <c r="D29" s="13">
        <f>D26*D24</f>
        <v>0.7357499999999999</v>
      </c>
      <c r="E29" s="14">
        <f t="shared" ref="E29:J29" si="1">E26*E24</f>
        <v>0.85575000000000012</v>
      </c>
      <c r="F29" s="14">
        <f t="shared" si="1"/>
        <v>1.04545</v>
      </c>
      <c r="G29" s="14">
        <f t="shared" si="1"/>
        <v>1.4355000000000002</v>
      </c>
      <c r="H29" s="14">
        <f t="shared" si="1"/>
        <v>2.3770000000000007</v>
      </c>
      <c r="I29" s="14">
        <f t="shared" si="1"/>
        <v>5.0739999999999998</v>
      </c>
      <c r="J29" s="15">
        <f t="shared" si="1"/>
        <v>6.6330000000000009</v>
      </c>
      <c r="K29" s="6"/>
    </row>
    <row r="30" spans="1:11" x14ac:dyDescent="0.3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</row>
    <row r="31" spans="1:11" x14ac:dyDescent="0.35">
      <c r="A31" s="6"/>
      <c r="B31" s="6"/>
      <c r="C31" s="10" t="s">
        <v>6</v>
      </c>
      <c r="D31" s="6"/>
      <c r="E31" s="6"/>
      <c r="F31" s="6"/>
      <c r="G31" s="6"/>
      <c r="H31" s="6"/>
      <c r="I31" s="6"/>
      <c r="J31" s="6"/>
      <c r="K31" s="6"/>
    </row>
    <row r="32" spans="1:11" ht="15" thickBot="1" x14ac:dyDescent="0.4">
      <c r="A32" s="6"/>
      <c r="B32" s="6"/>
      <c r="C32" s="11" t="s">
        <v>7</v>
      </c>
      <c r="D32" s="11"/>
      <c r="E32" s="11"/>
      <c r="F32" s="11"/>
      <c r="G32" s="11"/>
      <c r="H32" s="11"/>
      <c r="I32" s="11"/>
      <c r="J32" s="11"/>
      <c r="K32" s="6"/>
    </row>
    <row r="33" spans="1:11" ht="15" thickBot="1" x14ac:dyDescent="0.4">
      <c r="A33" s="6"/>
      <c r="B33" s="6"/>
      <c r="C33" s="6"/>
      <c r="D33" s="18">
        <f>D29*1.3</f>
        <v>0.95647499999999985</v>
      </c>
      <c r="E33" s="19">
        <f t="shared" ref="E33:J33" si="2">E29*1.3</f>
        <v>1.1124750000000001</v>
      </c>
      <c r="F33" s="19">
        <f t="shared" si="2"/>
        <v>1.3590850000000001</v>
      </c>
      <c r="G33" s="19">
        <f t="shared" si="2"/>
        <v>1.8661500000000004</v>
      </c>
      <c r="H33" s="19">
        <f t="shared" si="2"/>
        <v>3.090100000000001</v>
      </c>
      <c r="I33" s="19">
        <f t="shared" si="2"/>
        <v>6.5961999999999996</v>
      </c>
      <c r="J33" s="20">
        <f t="shared" si="2"/>
        <v>8.6229000000000013</v>
      </c>
      <c r="K33" s="6"/>
    </row>
    <row r="34" spans="1:11" x14ac:dyDescent="0.3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35">
      <c r="A35" s="6"/>
      <c r="B35" s="6"/>
      <c r="C35" s="10" t="s">
        <v>11</v>
      </c>
      <c r="D35" s="6"/>
      <c r="E35" s="6"/>
      <c r="F35" s="6"/>
      <c r="G35" s="6"/>
      <c r="H35" s="6"/>
      <c r="I35" s="6"/>
      <c r="J35" s="6"/>
      <c r="K35" s="6"/>
    </row>
    <row r="36" spans="1:11" ht="15" thickBot="1" x14ac:dyDescent="0.4">
      <c r="A36" s="6"/>
      <c r="B36" s="6"/>
      <c r="C36" s="11" t="s">
        <v>8</v>
      </c>
      <c r="D36" s="6"/>
      <c r="E36" s="6"/>
      <c r="F36" s="6"/>
      <c r="G36" s="6"/>
      <c r="H36" s="6"/>
      <c r="I36" s="6"/>
      <c r="J36" s="6"/>
      <c r="K36" s="6"/>
    </row>
    <row r="37" spans="1:11" ht="15" thickBot="1" x14ac:dyDescent="0.4">
      <c r="A37" s="6"/>
      <c r="B37" s="6"/>
      <c r="C37" s="6"/>
      <c r="D37" s="21">
        <f t="shared" ref="D37:J37" si="3">D29*0.7</f>
        <v>0.51502499999999996</v>
      </c>
      <c r="E37" s="22">
        <f t="shared" si="3"/>
        <v>0.59902500000000003</v>
      </c>
      <c r="F37" s="22">
        <f t="shared" si="3"/>
        <v>0.73181499999999999</v>
      </c>
      <c r="G37" s="22">
        <f t="shared" si="3"/>
        <v>1.00485</v>
      </c>
      <c r="H37" s="22">
        <f t="shared" si="3"/>
        <v>1.6639000000000004</v>
      </c>
      <c r="I37" s="22">
        <f t="shared" si="3"/>
        <v>3.5517999999999996</v>
      </c>
      <c r="J37" s="23">
        <f t="shared" si="3"/>
        <v>4.6431000000000004</v>
      </c>
      <c r="K37" s="6"/>
    </row>
    <row r="38" spans="1:11" x14ac:dyDescent="0.3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s="6" customFormat="1" ht="13.5" x14ac:dyDescent="0.3"/>
    <row r="40" spans="1:11" s="24" customFormat="1" x14ac:dyDescent="0.35">
      <c r="A40" s="6"/>
      <c r="B40" s="6"/>
      <c r="C40" s="6"/>
      <c r="D40" s="6"/>
      <c r="F40" s="6"/>
      <c r="G40" s="6"/>
      <c r="H40" s="6"/>
      <c r="I40" s="6"/>
      <c r="J40" s="6"/>
      <c r="K40" s="6"/>
    </row>
    <row r="41" spans="1:11" s="24" customFormat="1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s="24" customFormat="1" ht="18.5" x14ac:dyDescent="0.35">
      <c r="A42" s="6"/>
      <c r="B42" s="6"/>
      <c r="C42" s="6"/>
      <c r="D42" s="6"/>
      <c r="E42" s="38" t="s">
        <v>135</v>
      </c>
      <c r="F42" s="6"/>
      <c r="G42" s="6"/>
      <c r="H42" s="6"/>
      <c r="I42" s="6"/>
      <c r="J42" s="6"/>
      <c r="K42" s="6"/>
    </row>
    <row r="43" spans="1:11" s="24" customFormat="1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s="24" customFormat="1" ht="15.5" x14ac:dyDescent="0.35">
      <c r="A44" s="6"/>
      <c r="B44" s="6"/>
      <c r="C44" s="7" t="s">
        <v>133</v>
      </c>
      <c r="D44" s="7"/>
      <c r="E44" s="6"/>
      <c r="F44" s="6"/>
      <c r="G44" s="6"/>
      <c r="H44" s="6"/>
      <c r="I44" s="6"/>
      <c r="J44" s="6"/>
      <c r="K44" s="6"/>
    </row>
    <row r="45" spans="1:11" s="24" customFormat="1" x14ac:dyDescent="0.3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x14ac:dyDescent="0.35">
      <c r="A46" s="6"/>
      <c r="B46" s="6"/>
      <c r="C46" s="6"/>
      <c r="D46" s="6"/>
      <c r="E46" s="6"/>
      <c r="F46" s="6"/>
      <c r="G46" s="8" t="s">
        <v>0</v>
      </c>
      <c r="H46" s="6"/>
      <c r="I46" s="6"/>
      <c r="J46" s="6"/>
      <c r="K46" s="6"/>
    </row>
    <row r="47" spans="1:11" x14ac:dyDescent="0.35">
      <c r="A47" s="6"/>
      <c r="B47" s="6"/>
      <c r="C47" s="9" t="s">
        <v>13</v>
      </c>
      <c r="D47" s="1">
        <v>0</v>
      </c>
      <c r="E47" s="1">
        <v>1</v>
      </c>
      <c r="F47" s="1">
        <v>2</v>
      </c>
      <c r="G47" s="1">
        <v>3</v>
      </c>
      <c r="H47" s="1">
        <v>4</v>
      </c>
      <c r="I47" s="1">
        <v>5</v>
      </c>
      <c r="J47" s="1">
        <v>6</v>
      </c>
      <c r="K47" s="6"/>
    </row>
    <row r="48" spans="1:11" x14ac:dyDescent="0.35">
      <c r="A48" s="6"/>
      <c r="B48" s="6"/>
      <c r="C48" s="9" t="s">
        <v>15</v>
      </c>
      <c r="D48" s="4">
        <v>1</v>
      </c>
      <c r="E48" s="4">
        <v>2</v>
      </c>
      <c r="F48" s="4">
        <v>3</v>
      </c>
      <c r="G48" s="4">
        <v>4</v>
      </c>
      <c r="H48" s="4" t="s">
        <v>2</v>
      </c>
      <c r="I48" s="4" t="s">
        <v>3</v>
      </c>
      <c r="J48" s="4" t="s">
        <v>4</v>
      </c>
      <c r="K48" s="6"/>
    </row>
    <row r="49" spans="1:11" x14ac:dyDescent="0.35">
      <c r="A49" s="6"/>
      <c r="B49" s="8" t="s">
        <v>1</v>
      </c>
      <c r="C49" s="16">
        <v>1</v>
      </c>
      <c r="D49" s="2">
        <v>0.22999999999999998</v>
      </c>
      <c r="E49" s="2">
        <v>0.35000000000000003</v>
      </c>
      <c r="F49" s="2">
        <v>0.42</v>
      </c>
      <c r="G49" s="2">
        <v>0.62</v>
      </c>
      <c r="H49" s="2">
        <v>1.7399999999999998</v>
      </c>
      <c r="I49" s="2">
        <v>2.91</v>
      </c>
      <c r="J49" s="2">
        <v>30.81</v>
      </c>
      <c r="K49" s="6"/>
    </row>
    <row r="50" spans="1:11" x14ac:dyDescent="0.35">
      <c r="A50" s="6"/>
      <c r="B50" s="6"/>
      <c r="C50" s="17">
        <v>2</v>
      </c>
      <c r="D50" s="3">
        <v>0.24</v>
      </c>
      <c r="E50" s="3">
        <v>0.37</v>
      </c>
      <c r="F50" s="3">
        <v>0.43</v>
      </c>
      <c r="G50" s="3">
        <v>0.63</v>
      </c>
      <c r="H50" s="3">
        <v>1.76</v>
      </c>
      <c r="I50" s="3">
        <v>3.32</v>
      </c>
      <c r="J50" s="3">
        <v>23.11</v>
      </c>
      <c r="K50" s="6"/>
    </row>
    <row r="51" spans="1:11" x14ac:dyDescent="0.35">
      <c r="A51" s="6"/>
      <c r="B51" s="6"/>
      <c r="C51" s="17">
        <v>3</v>
      </c>
      <c r="D51" s="3">
        <v>0.25</v>
      </c>
      <c r="E51" s="3">
        <v>0.38</v>
      </c>
      <c r="F51" s="3">
        <v>0.45999999999999996</v>
      </c>
      <c r="G51" s="3">
        <v>0.69</v>
      </c>
      <c r="H51" s="3">
        <v>1.72</v>
      </c>
      <c r="I51" s="3">
        <v>3.47</v>
      </c>
      <c r="J51" s="3">
        <v>17.53</v>
      </c>
      <c r="K51" s="6"/>
    </row>
    <row r="52" spans="1:11" x14ac:dyDescent="0.35">
      <c r="A52" s="6"/>
      <c r="B52" s="6"/>
      <c r="C52" s="17">
        <v>4</v>
      </c>
      <c r="D52" s="3">
        <v>0.25</v>
      </c>
      <c r="E52" s="3">
        <v>0.38999999999999996</v>
      </c>
      <c r="F52" s="3">
        <v>0.49</v>
      </c>
      <c r="G52" s="3">
        <v>0.73</v>
      </c>
      <c r="H52" s="3">
        <v>1.7000000000000002</v>
      </c>
      <c r="I52" s="3">
        <v>3.4799999999999995</v>
      </c>
      <c r="J52" s="3">
        <v>13.58</v>
      </c>
      <c r="K52" s="6"/>
    </row>
    <row r="53" spans="1:11" x14ac:dyDescent="0.35">
      <c r="A53" s="6"/>
      <c r="B53" s="6"/>
      <c r="C53" s="17">
        <v>5</v>
      </c>
      <c r="D53" s="3">
        <v>0.26</v>
      </c>
      <c r="E53" s="3">
        <v>0.41000000000000003</v>
      </c>
      <c r="F53" s="3">
        <v>0.52</v>
      </c>
      <c r="G53" s="3">
        <v>0.75</v>
      </c>
      <c r="H53" s="3">
        <v>1.7000000000000002</v>
      </c>
      <c r="I53" s="3">
        <v>3.4000000000000004</v>
      </c>
      <c r="J53" s="3">
        <v>10.77</v>
      </c>
      <c r="K53" s="6"/>
    </row>
    <row r="54" spans="1:11" x14ac:dyDescent="0.35">
      <c r="A54" s="6"/>
      <c r="B54" s="6"/>
      <c r="C54" s="17">
        <v>6</v>
      </c>
      <c r="D54" s="3">
        <v>0.27</v>
      </c>
      <c r="E54" s="3">
        <v>0.43</v>
      </c>
      <c r="F54" s="3">
        <v>0.54</v>
      </c>
      <c r="G54" s="3">
        <v>0.77</v>
      </c>
      <c r="H54" s="3">
        <v>1.69</v>
      </c>
      <c r="I54" s="3">
        <v>3.27</v>
      </c>
      <c r="J54" s="3">
        <v>8.74</v>
      </c>
      <c r="K54" s="6"/>
    </row>
    <row r="55" spans="1:11" x14ac:dyDescent="0.35">
      <c r="A55" s="6"/>
      <c r="B55" s="6"/>
      <c r="C55" s="17">
        <v>7</v>
      </c>
      <c r="D55" s="3">
        <v>0.27999999999999997</v>
      </c>
      <c r="E55" s="3">
        <v>0.44999999999999996</v>
      </c>
      <c r="F55" s="3">
        <v>0.54999999999999993</v>
      </c>
      <c r="G55" s="3">
        <v>0.79</v>
      </c>
      <c r="H55" s="3">
        <v>1.69</v>
      </c>
      <c r="I55" s="3">
        <v>3.1199999999999997</v>
      </c>
      <c r="J55" s="3">
        <v>7.22</v>
      </c>
      <c r="K55" s="6"/>
    </row>
    <row r="56" spans="1:11" x14ac:dyDescent="0.35">
      <c r="A56" s="6"/>
      <c r="B56" s="6"/>
      <c r="C56" s="17">
        <v>8</v>
      </c>
      <c r="D56" s="3">
        <v>0.27999999999999997</v>
      </c>
      <c r="E56" s="3">
        <v>0.44999999999999996</v>
      </c>
      <c r="F56" s="3">
        <v>0.54999999999999993</v>
      </c>
      <c r="G56" s="3">
        <v>0.8</v>
      </c>
      <c r="H56" s="3">
        <v>1.68</v>
      </c>
      <c r="I56" s="3">
        <v>2.96</v>
      </c>
      <c r="J56" s="3">
        <v>6.0600000000000005</v>
      </c>
      <c r="K56" s="6"/>
    </row>
    <row r="57" spans="1:11" x14ac:dyDescent="0.35">
      <c r="A57" s="6"/>
      <c r="B57" s="6"/>
      <c r="C57" s="17">
        <v>9</v>
      </c>
      <c r="D57" s="3">
        <v>0.27</v>
      </c>
      <c r="E57" s="3">
        <v>0.44999999999999996</v>
      </c>
      <c r="F57" s="3">
        <v>0.55999999999999994</v>
      </c>
      <c r="G57" s="3">
        <v>0.82000000000000006</v>
      </c>
      <c r="H57" s="3">
        <v>1.67</v>
      </c>
      <c r="I57" s="3">
        <v>2.79</v>
      </c>
      <c r="J57" s="3">
        <v>5.16</v>
      </c>
      <c r="K57" s="6"/>
    </row>
    <row r="58" spans="1:11" x14ac:dyDescent="0.35">
      <c r="A58" s="6"/>
      <c r="B58" s="6"/>
      <c r="C58" s="17">
        <v>10</v>
      </c>
      <c r="D58" s="3">
        <v>0.27</v>
      </c>
      <c r="E58" s="3">
        <v>0.44999999999999996</v>
      </c>
      <c r="F58" s="3">
        <v>0.57000000000000006</v>
      </c>
      <c r="G58" s="3">
        <v>0.83</v>
      </c>
      <c r="H58" s="3">
        <v>1.66</v>
      </c>
      <c r="I58" s="3">
        <v>2.63</v>
      </c>
      <c r="J58" s="3">
        <v>4.4400000000000004</v>
      </c>
      <c r="K58" s="6"/>
    </row>
    <row r="59" spans="1:11" x14ac:dyDescent="0.3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35">
      <c r="A60" s="6"/>
      <c r="B60" s="6"/>
      <c r="C60" s="9" t="s">
        <v>5</v>
      </c>
      <c r="D60" s="12">
        <f t="shared" ref="D60:J60" si="4">AVERAGE(D49:D58)</f>
        <v>0.26</v>
      </c>
      <c r="E60" s="12">
        <f t="shared" si="4"/>
        <v>0.41300000000000009</v>
      </c>
      <c r="F60" s="12">
        <f t="shared" si="4"/>
        <v>0.50900000000000001</v>
      </c>
      <c r="G60" s="12">
        <f t="shared" si="4"/>
        <v>0.74299999999999999</v>
      </c>
      <c r="H60" s="12">
        <f t="shared" si="4"/>
        <v>1.7009999999999998</v>
      </c>
      <c r="I60" s="12">
        <f t="shared" si="4"/>
        <v>3.1349999999999998</v>
      </c>
      <c r="J60" s="12">
        <f t="shared" si="4"/>
        <v>12.741999999999999</v>
      </c>
      <c r="K60" s="6"/>
    </row>
    <row r="61" spans="1:11" x14ac:dyDescent="0.3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35">
      <c r="A62" s="6"/>
      <c r="B62" s="6"/>
      <c r="C62" s="9" t="s">
        <v>66</v>
      </c>
      <c r="D62" s="12">
        <v>2.6</v>
      </c>
      <c r="E62" s="12">
        <v>2</v>
      </c>
      <c r="F62" s="12">
        <v>1.7</v>
      </c>
      <c r="G62" s="12">
        <v>1.4</v>
      </c>
      <c r="H62" s="12">
        <v>1</v>
      </c>
      <c r="I62" s="12">
        <v>1</v>
      </c>
      <c r="J62" s="12">
        <v>1</v>
      </c>
      <c r="K62" s="6"/>
    </row>
    <row r="63" spans="1:11" x14ac:dyDescent="0.3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ht="15" thickBot="1" x14ac:dyDescent="0.4">
      <c r="A64" s="6"/>
      <c r="B64" s="6"/>
      <c r="C64" s="10" t="s">
        <v>10</v>
      </c>
      <c r="D64" s="6"/>
      <c r="E64" s="6"/>
      <c r="F64" s="6"/>
      <c r="G64" s="6"/>
      <c r="H64" s="6"/>
      <c r="I64" s="6"/>
      <c r="J64" s="6"/>
      <c r="K64" s="6"/>
    </row>
    <row r="65" spans="1:11" ht="15" thickBot="1" x14ac:dyDescent="0.4">
      <c r="A65" s="6"/>
      <c r="B65" s="6"/>
      <c r="C65" s="9"/>
      <c r="D65" s="13">
        <f>D60*D62</f>
        <v>0.67600000000000005</v>
      </c>
      <c r="E65" s="14">
        <f t="shared" ref="E65:J65" si="5">E60*E62</f>
        <v>0.82600000000000018</v>
      </c>
      <c r="F65" s="14">
        <f t="shared" si="5"/>
        <v>0.86529999999999996</v>
      </c>
      <c r="G65" s="14">
        <f t="shared" si="5"/>
        <v>1.0402</v>
      </c>
      <c r="H65" s="14">
        <f t="shared" si="5"/>
        <v>1.7009999999999998</v>
      </c>
      <c r="I65" s="14">
        <f t="shared" si="5"/>
        <v>3.1349999999999998</v>
      </c>
      <c r="J65" s="15">
        <f t="shared" si="5"/>
        <v>12.741999999999999</v>
      </c>
      <c r="K65" s="6"/>
    </row>
    <row r="66" spans="1:11" x14ac:dyDescent="0.3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35">
      <c r="A67" s="6"/>
      <c r="B67" s="6"/>
      <c r="C67" s="10" t="s">
        <v>6</v>
      </c>
      <c r="D67" s="6"/>
      <c r="E67" s="6"/>
      <c r="F67" s="6"/>
      <c r="G67" s="6"/>
      <c r="H67" s="6"/>
      <c r="I67" s="6"/>
      <c r="J67" s="6"/>
      <c r="K67" s="6"/>
    </row>
    <row r="68" spans="1:11" ht="15" thickBot="1" x14ac:dyDescent="0.4">
      <c r="A68" s="6"/>
      <c r="B68" s="6"/>
      <c r="C68" s="11" t="s">
        <v>7</v>
      </c>
      <c r="D68" s="11"/>
      <c r="E68" s="11"/>
      <c r="F68" s="11"/>
      <c r="G68" s="11"/>
      <c r="H68" s="11"/>
      <c r="I68" s="11"/>
      <c r="J68" s="11"/>
      <c r="K68" s="6"/>
    </row>
    <row r="69" spans="1:11" ht="15" thickBot="1" x14ac:dyDescent="0.4">
      <c r="A69" s="6"/>
      <c r="B69" s="6"/>
      <c r="C69" s="6"/>
      <c r="D69" s="18">
        <f>D65*1.3</f>
        <v>0.87880000000000014</v>
      </c>
      <c r="E69" s="19">
        <f t="shared" ref="E69:J69" si="6">E65*1.3</f>
        <v>1.0738000000000003</v>
      </c>
      <c r="F69" s="19">
        <f t="shared" si="6"/>
        <v>1.1248899999999999</v>
      </c>
      <c r="G69" s="19">
        <f t="shared" si="6"/>
        <v>1.35226</v>
      </c>
      <c r="H69" s="19">
        <f t="shared" si="6"/>
        <v>2.2113</v>
      </c>
      <c r="I69" s="19">
        <f t="shared" si="6"/>
        <v>4.0754999999999999</v>
      </c>
      <c r="J69" s="20">
        <f t="shared" si="6"/>
        <v>16.564599999999999</v>
      </c>
      <c r="K69" s="6"/>
    </row>
    <row r="70" spans="1:11" x14ac:dyDescent="0.3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35">
      <c r="A71" s="6"/>
      <c r="B71" s="6"/>
      <c r="C71" s="10" t="s">
        <v>11</v>
      </c>
      <c r="D71" s="6"/>
      <c r="E71" s="6"/>
      <c r="F71" s="6"/>
      <c r="G71" s="6"/>
      <c r="H71" s="6"/>
      <c r="I71" s="6"/>
      <c r="J71" s="6"/>
      <c r="K71" s="6"/>
    </row>
    <row r="72" spans="1:11" ht="15" thickBot="1" x14ac:dyDescent="0.4">
      <c r="A72" s="6"/>
      <c r="B72" s="6"/>
      <c r="C72" s="11" t="s">
        <v>8</v>
      </c>
      <c r="D72" s="6"/>
      <c r="E72" s="6"/>
      <c r="F72" s="6"/>
      <c r="G72" s="6"/>
      <c r="H72" s="6"/>
      <c r="I72" s="6"/>
      <c r="J72" s="6"/>
      <c r="K72" s="6"/>
    </row>
    <row r="73" spans="1:11" ht="15" thickBot="1" x14ac:dyDescent="0.4">
      <c r="A73" s="6"/>
      <c r="B73" s="6"/>
      <c r="C73" s="6"/>
      <c r="D73" s="21">
        <f t="shared" ref="D73:J73" si="7">D65*0.7</f>
        <v>0.47320000000000001</v>
      </c>
      <c r="E73" s="22">
        <f t="shared" si="7"/>
        <v>0.57820000000000005</v>
      </c>
      <c r="F73" s="22">
        <f t="shared" si="7"/>
        <v>0.60570999999999997</v>
      </c>
      <c r="G73" s="22">
        <f t="shared" si="7"/>
        <v>0.72814000000000001</v>
      </c>
      <c r="H73" s="22">
        <f t="shared" si="7"/>
        <v>1.1906999999999999</v>
      </c>
      <c r="I73" s="22">
        <f t="shared" si="7"/>
        <v>2.1944999999999997</v>
      </c>
      <c r="J73" s="23">
        <f t="shared" si="7"/>
        <v>8.9193999999999996</v>
      </c>
      <c r="K73" s="6"/>
    </row>
    <row r="74" spans="1:11" x14ac:dyDescent="0.3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ht="15" customHeight="1" x14ac:dyDescent="0.35">
      <c r="K75" s="6"/>
    </row>
    <row r="76" spans="1:11" ht="15" hidden="1" customHeight="1" x14ac:dyDescent="0.35">
      <c r="A76"/>
      <c r="K76" s="5"/>
    </row>
    <row r="77" spans="1:11" ht="15" hidden="1" customHeight="1" x14ac:dyDescent="0.35">
      <c r="A77"/>
      <c r="K77" s="5"/>
    </row>
    <row r="78" spans="1:11" ht="15" hidden="1" customHeight="1" x14ac:dyDescent="0.35">
      <c r="A78"/>
      <c r="K78" s="5"/>
    </row>
    <row r="79" spans="1:11" ht="15" hidden="1" customHeight="1" x14ac:dyDescent="0.35">
      <c r="A79"/>
      <c r="K79" s="5"/>
    </row>
    <row r="80" spans="1:11" ht="15" hidden="1" customHeight="1" x14ac:dyDescent="0.35">
      <c r="A80"/>
      <c r="K80" s="5"/>
    </row>
    <row r="81" spans="1:11" ht="15" hidden="1" customHeight="1" x14ac:dyDescent="0.35">
      <c r="A81"/>
      <c r="K81" s="5"/>
    </row>
    <row r="82" spans="1:11" ht="15" hidden="1" customHeight="1" x14ac:dyDescent="0.35">
      <c r="A82"/>
      <c r="K82" s="5"/>
    </row>
    <row r="83" spans="1:11" ht="15" hidden="1" customHeight="1" x14ac:dyDescent="0.35">
      <c r="A83"/>
      <c r="K83" s="5"/>
    </row>
    <row r="84" spans="1:11" ht="15" hidden="1" customHeight="1" x14ac:dyDescent="0.35">
      <c r="A84"/>
      <c r="K84" s="5"/>
    </row>
    <row r="85" spans="1:11" ht="15" hidden="1" customHeight="1" x14ac:dyDescent="0.35">
      <c r="A85"/>
      <c r="K85" s="5"/>
    </row>
    <row r="86" spans="1:11" ht="15" hidden="1" customHeight="1" x14ac:dyDescent="0.35">
      <c r="A86"/>
    </row>
    <row r="87" spans="1:11" ht="15" hidden="1" customHeight="1" x14ac:dyDescent="0.35">
      <c r="A87"/>
    </row>
    <row r="88" spans="1:11" ht="15" hidden="1" customHeight="1" x14ac:dyDescent="0.35">
      <c r="A88"/>
    </row>
    <row r="89" spans="1:11" ht="15" hidden="1" customHeight="1" x14ac:dyDescent="0.35">
      <c r="A89"/>
    </row>
    <row r="90" spans="1:11" ht="15" hidden="1" customHeight="1" x14ac:dyDescent="0.35">
      <c r="A90"/>
    </row>
    <row r="91" spans="1:11" ht="15" hidden="1" customHeight="1" x14ac:dyDescent="0.35">
      <c r="A91"/>
    </row>
    <row r="92" spans="1:11" ht="15" hidden="1" customHeight="1" x14ac:dyDescent="0.35">
      <c r="A92"/>
    </row>
    <row r="93" spans="1:11" ht="15" hidden="1" customHeight="1" x14ac:dyDescent="0.35">
      <c r="A93"/>
    </row>
    <row r="94" spans="1:11" ht="15" hidden="1" customHeight="1" x14ac:dyDescent="0.35">
      <c r="A94"/>
    </row>
    <row r="95" spans="1:11" ht="15" hidden="1" customHeight="1" x14ac:dyDescent="0.35">
      <c r="A95"/>
    </row>
    <row r="96" spans="1:11" ht="15" hidden="1" customHeight="1" x14ac:dyDescent="0.35">
      <c r="A96"/>
    </row>
    <row r="97" spans="1:1" ht="15" hidden="1" customHeight="1" x14ac:dyDescent="0.35">
      <c r="A97"/>
    </row>
    <row r="98" spans="1:1" ht="15" hidden="1" customHeight="1" x14ac:dyDescent="0.35">
      <c r="A98"/>
    </row>
    <row r="99" spans="1:1" ht="15" hidden="1" customHeight="1" x14ac:dyDescent="0.35">
      <c r="A99"/>
    </row>
    <row r="100" spans="1:1" ht="15" hidden="1" customHeight="1" x14ac:dyDescent="0.35">
      <c r="A100"/>
    </row>
    <row r="101" spans="1:1" ht="15" hidden="1" customHeight="1" x14ac:dyDescent="0.35">
      <c r="A101"/>
    </row>
    <row r="102" spans="1:1" ht="15" hidden="1" customHeight="1" x14ac:dyDescent="0.35">
      <c r="A102"/>
    </row>
    <row r="103" spans="1:1" ht="15" hidden="1" customHeight="1" x14ac:dyDescent="0.35">
      <c r="A103"/>
    </row>
    <row r="104" spans="1:1" ht="15" hidden="1" customHeight="1" x14ac:dyDescent="0.35">
      <c r="A104"/>
    </row>
    <row r="105" spans="1:1" ht="15" hidden="1" customHeight="1" x14ac:dyDescent="0.35">
      <c r="A105"/>
    </row>
    <row r="106" spans="1:1" ht="15" hidden="1" customHeight="1" x14ac:dyDescent="0.35">
      <c r="A106"/>
    </row>
    <row r="107" spans="1:1" ht="15" hidden="1" customHeight="1" x14ac:dyDescent="0.35">
      <c r="A107"/>
    </row>
    <row r="108" spans="1:1" ht="15" hidden="1" customHeight="1" x14ac:dyDescent="0.35">
      <c r="A108"/>
    </row>
    <row r="109" spans="1:1" ht="15" hidden="1" customHeight="1" x14ac:dyDescent="0.35">
      <c r="A109"/>
    </row>
    <row r="110" spans="1:1" ht="15" hidden="1" customHeight="1" x14ac:dyDescent="0.35">
      <c r="A110"/>
    </row>
    <row r="111" spans="1:1" ht="15" hidden="1" customHeight="1" x14ac:dyDescent="0.35">
      <c r="A111"/>
    </row>
    <row r="112" spans="1:1" ht="15" hidden="1" customHeight="1" x14ac:dyDescent="0.35">
      <c r="A112"/>
    </row>
    <row r="113" spans="1:1" ht="15" hidden="1" customHeight="1" x14ac:dyDescent="0.35">
      <c r="A113"/>
    </row>
    <row r="114" spans="1:1" ht="15" hidden="1" customHeight="1" x14ac:dyDescent="0.35">
      <c r="A114"/>
    </row>
    <row r="115" spans="1:1" ht="15" hidden="1" customHeight="1" x14ac:dyDescent="0.35">
      <c r="A115"/>
    </row>
    <row r="116" spans="1:1" ht="15" hidden="1" customHeight="1" x14ac:dyDescent="0.35">
      <c r="A116"/>
    </row>
    <row r="117" spans="1:1" ht="15" hidden="1" customHeight="1" x14ac:dyDescent="0.35">
      <c r="A117"/>
    </row>
    <row r="118" spans="1:1" ht="15" hidden="1" customHeight="1" x14ac:dyDescent="0.35">
      <c r="A118"/>
    </row>
    <row r="119" spans="1:1" ht="15" hidden="1" customHeight="1" x14ac:dyDescent="0.35">
      <c r="A119"/>
    </row>
    <row r="120" spans="1:1" ht="15" hidden="1" customHeight="1" x14ac:dyDescent="0.35">
      <c r="A120"/>
    </row>
    <row r="121" spans="1:1" ht="15" hidden="1" customHeight="1" x14ac:dyDescent="0.35">
      <c r="A121"/>
    </row>
    <row r="122" spans="1:1" ht="15" hidden="1" customHeight="1" x14ac:dyDescent="0.35">
      <c r="A122"/>
    </row>
    <row r="123" spans="1:1" ht="15" hidden="1" customHeight="1" x14ac:dyDescent="0.35">
      <c r="A123"/>
    </row>
    <row r="124" spans="1:1" ht="15" hidden="1" customHeight="1" x14ac:dyDescent="0.35">
      <c r="A124"/>
    </row>
    <row r="125" spans="1:1" ht="15" hidden="1" customHeight="1" x14ac:dyDescent="0.35">
      <c r="A125"/>
    </row>
    <row r="126" spans="1:1" ht="15" hidden="1" customHeight="1" x14ac:dyDescent="0.35">
      <c r="A126"/>
    </row>
    <row r="127" spans="1:1" ht="15" hidden="1" customHeight="1" x14ac:dyDescent="0.35">
      <c r="A127"/>
    </row>
    <row r="128" spans="1:1" ht="15" hidden="1" customHeight="1" x14ac:dyDescent="0.35">
      <c r="A128"/>
    </row>
    <row r="129" spans="1:1" ht="15" hidden="1" customHeight="1" x14ac:dyDescent="0.35">
      <c r="A129"/>
    </row>
    <row r="130" spans="1:1" ht="15" hidden="1" customHeight="1" x14ac:dyDescent="0.35">
      <c r="A130"/>
    </row>
    <row r="131" spans="1:1" ht="15" hidden="1" customHeight="1" x14ac:dyDescent="0.35">
      <c r="A131"/>
    </row>
    <row r="132" spans="1:1" ht="15" hidden="1" customHeight="1" x14ac:dyDescent="0.35">
      <c r="A132"/>
    </row>
    <row r="133" spans="1:1" ht="15" hidden="1" customHeight="1" x14ac:dyDescent="0.35">
      <c r="A133"/>
    </row>
    <row r="134" spans="1:1" ht="15" hidden="1" customHeight="1" x14ac:dyDescent="0.35">
      <c r="A134"/>
    </row>
    <row r="135" spans="1:1" ht="15" hidden="1" customHeight="1" x14ac:dyDescent="0.35">
      <c r="A135"/>
    </row>
    <row r="136" spans="1:1" ht="15" hidden="1" customHeight="1" x14ac:dyDescent="0.35">
      <c r="A136"/>
    </row>
    <row r="137" spans="1:1" ht="15" hidden="1" customHeight="1" x14ac:dyDescent="0.35">
      <c r="A137"/>
    </row>
    <row r="138" spans="1:1" ht="15" hidden="1" customHeight="1" x14ac:dyDescent="0.35">
      <c r="A138"/>
    </row>
    <row r="139" spans="1:1" ht="15" hidden="1" customHeight="1" x14ac:dyDescent="0.35">
      <c r="A139"/>
    </row>
    <row r="140" spans="1:1" ht="15" hidden="1" customHeight="1" x14ac:dyDescent="0.35">
      <c r="A140"/>
    </row>
    <row r="141" spans="1:1" ht="15" hidden="1" customHeight="1" x14ac:dyDescent="0.35">
      <c r="A141"/>
    </row>
    <row r="142" spans="1:1" ht="15" hidden="1" customHeight="1" x14ac:dyDescent="0.35">
      <c r="A142"/>
    </row>
    <row r="143" spans="1:1" ht="15" hidden="1" customHeight="1" x14ac:dyDescent="0.35">
      <c r="A143"/>
    </row>
    <row r="144" spans="1:1" ht="15" hidden="1" customHeight="1" x14ac:dyDescent="0.35">
      <c r="A144"/>
    </row>
    <row r="145" spans="1:1" ht="15" hidden="1" customHeight="1" x14ac:dyDescent="0.35">
      <c r="A145"/>
    </row>
    <row r="146" spans="1:1" ht="15" hidden="1" customHeight="1" x14ac:dyDescent="0.35">
      <c r="A146"/>
    </row>
    <row r="147" spans="1:1" ht="15" hidden="1" customHeight="1" x14ac:dyDescent="0.35">
      <c r="A147"/>
    </row>
    <row r="148" spans="1:1" ht="15" hidden="1" customHeight="1" x14ac:dyDescent="0.35">
      <c r="A148"/>
    </row>
    <row r="149" spans="1:1" ht="15" hidden="1" customHeight="1" x14ac:dyDescent="0.35">
      <c r="A149"/>
    </row>
    <row r="150" spans="1:1" ht="15" hidden="1" customHeight="1" x14ac:dyDescent="0.35">
      <c r="A150"/>
    </row>
    <row r="151" spans="1:1" ht="15" hidden="1" customHeight="1" x14ac:dyDescent="0.35">
      <c r="A151"/>
    </row>
    <row r="152" spans="1:1" ht="15" hidden="1" customHeight="1" x14ac:dyDescent="0.35">
      <c r="A152"/>
    </row>
    <row r="153" spans="1:1" ht="15" hidden="1" customHeight="1" x14ac:dyDescent="0.35">
      <c r="A153"/>
    </row>
    <row r="154" spans="1:1" ht="15" hidden="1" customHeight="1" x14ac:dyDescent="0.35">
      <c r="A154"/>
    </row>
    <row r="155" spans="1:1" ht="15" hidden="1" customHeight="1" x14ac:dyDescent="0.35">
      <c r="A155"/>
    </row>
    <row r="156" spans="1:1" ht="15" hidden="1" customHeight="1" x14ac:dyDescent="0.35">
      <c r="A156"/>
    </row>
    <row r="157" spans="1:1" ht="15" hidden="1" customHeight="1" x14ac:dyDescent="0.35">
      <c r="A157"/>
    </row>
    <row r="158" spans="1:1" ht="15" hidden="1" customHeight="1" x14ac:dyDescent="0.35">
      <c r="A158"/>
    </row>
    <row r="159" spans="1:1" ht="15" hidden="1" customHeight="1" x14ac:dyDescent="0.35">
      <c r="A159"/>
    </row>
    <row r="160" spans="1:1" ht="15" hidden="1" customHeight="1" x14ac:dyDescent="0.35">
      <c r="A160"/>
    </row>
    <row r="161" spans="1:1" ht="15" hidden="1" customHeight="1" x14ac:dyDescent="0.35">
      <c r="A161"/>
    </row>
    <row r="162" spans="1:1" ht="15" hidden="1" customHeight="1" x14ac:dyDescent="0.35">
      <c r="A162"/>
    </row>
    <row r="163" spans="1:1" ht="15" hidden="1" customHeight="1" x14ac:dyDescent="0.35">
      <c r="A163"/>
    </row>
    <row r="164" spans="1:1" ht="15" hidden="1" customHeight="1" x14ac:dyDescent="0.35">
      <c r="A164"/>
    </row>
    <row r="165" spans="1:1" ht="15" hidden="1" customHeight="1" x14ac:dyDescent="0.35">
      <c r="A165"/>
    </row>
    <row r="166" spans="1:1" ht="15" hidden="1" customHeight="1" x14ac:dyDescent="0.35">
      <c r="A166"/>
    </row>
    <row r="167" spans="1:1" ht="15" hidden="1" customHeight="1" x14ac:dyDescent="0.35">
      <c r="A167"/>
    </row>
    <row r="168" spans="1:1" ht="15" hidden="1" customHeight="1" x14ac:dyDescent="0.35">
      <c r="A168"/>
    </row>
    <row r="169" spans="1:1" ht="15" hidden="1" customHeight="1" x14ac:dyDescent="0.35">
      <c r="A169"/>
    </row>
    <row r="170" spans="1:1" ht="15" hidden="1" customHeight="1" x14ac:dyDescent="0.35">
      <c r="A170"/>
    </row>
    <row r="171" spans="1:1" ht="15" hidden="1" customHeight="1" x14ac:dyDescent="0.35">
      <c r="A171"/>
    </row>
    <row r="172" spans="1:1" ht="15" hidden="1" customHeight="1" x14ac:dyDescent="0.35">
      <c r="A172"/>
    </row>
    <row r="173" spans="1:1" ht="15" hidden="1" customHeight="1" x14ac:dyDescent="0.35">
      <c r="A173"/>
    </row>
    <row r="174" spans="1:1" ht="15" hidden="1" customHeight="1" x14ac:dyDescent="0.35">
      <c r="A174"/>
    </row>
    <row r="175" spans="1:1" ht="15" hidden="1" customHeight="1" x14ac:dyDescent="0.35">
      <c r="A175"/>
    </row>
    <row r="176" spans="1:1" ht="15" hidden="1" customHeight="1" x14ac:dyDescent="0.35">
      <c r="A176"/>
    </row>
    <row r="177" spans="1:1" ht="15" hidden="1" customHeight="1" x14ac:dyDescent="0.35">
      <c r="A177"/>
    </row>
    <row r="178" spans="1:1" ht="15" hidden="1" customHeight="1" x14ac:dyDescent="0.35">
      <c r="A178"/>
    </row>
    <row r="179" spans="1:1" ht="15" hidden="1" customHeight="1" x14ac:dyDescent="0.35">
      <c r="A179"/>
    </row>
    <row r="180" spans="1:1" ht="15" hidden="1" customHeight="1" x14ac:dyDescent="0.35">
      <c r="A180"/>
    </row>
    <row r="181" spans="1:1" ht="15" hidden="1" customHeight="1" x14ac:dyDescent="0.35">
      <c r="A181"/>
    </row>
    <row r="182" spans="1:1" ht="15" hidden="1" customHeight="1" x14ac:dyDescent="0.35">
      <c r="A182"/>
    </row>
    <row r="183" spans="1:1" ht="15" hidden="1" customHeight="1" x14ac:dyDescent="0.35">
      <c r="A183"/>
    </row>
    <row r="184" spans="1:1" ht="15" hidden="1" customHeight="1" x14ac:dyDescent="0.35">
      <c r="A184"/>
    </row>
    <row r="185" spans="1:1" ht="15" hidden="1" customHeight="1" x14ac:dyDescent="0.35">
      <c r="A185"/>
    </row>
    <row r="186" spans="1:1" ht="15" hidden="1" customHeight="1" x14ac:dyDescent="0.35">
      <c r="A186"/>
    </row>
    <row r="187" spans="1:1" ht="15" hidden="1" customHeight="1" x14ac:dyDescent="0.35">
      <c r="A187"/>
    </row>
    <row r="188" spans="1:1" ht="15" hidden="1" customHeight="1" x14ac:dyDescent="0.35">
      <c r="A188"/>
    </row>
    <row r="189" spans="1:1" ht="15" hidden="1" customHeight="1" x14ac:dyDescent="0.35">
      <c r="A189"/>
    </row>
    <row r="190" spans="1:1" ht="15" hidden="1" customHeight="1" x14ac:dyDescent="0.35">
      <c r="A190"/>
    </row>
    <row r="191" spans="1:1" ht="15" hidden="1" customHeight="1" x14ac:dyDescent="0.35">
      <c r="A191"/>
    </row>
    <row r="192" spans="1:1" ht="15" hidden="1" customHeight="1" x14ac:dyDescent="0.35">
      <c r="A192"/>
    </row>
    <row r="193" spans="1:1" ht="15" hidden="1" customHeight="1" x14ac:dyDescent="0.35">
      <c r="A193"/>
    </row>
    <row r="194" spans="1:1" ht="15" hidden="1" customHeight="1" x14ac:dyDescent="0.35">
      <c r="A194"/>
    </row>
    <row r="195" spans="1:1" ht="15" hidden="1" customHeight="1" x14ac:dyDescent="0.35">
      <c r="A195"/>
    </row>
    <row r="196" spans="1:1" ht="15" hidden="1" customHeight="1" x14ac:dyDescent="0.35">
      <c r="A196"/>
    </row>
    <row r="197" spans="1:1" ht="15" hidden="1" customHeight="1" x14ac:dyDescent="0.35">
      <c r="A197"/>
    </row>
    <row r="198" spans="1:1" ht="15" hidden="1" customHeight="1" x14ac:dyDescent="0.35">
      <c r="A198"/>
    </row>
    <row r="199" spans="1:1" ht="15" hidden="1" customHeight="1" x14ac:dyDescent="0.35">
      <c r="A199"/>
    </row>
    <row r="200" spans="1:1" ht="15" hidden="1" customHeight="1" x14ac:dyDescent="0.35">
      <c r="A200"/>
    </row>
    <row r="201" spans="1:1" ht="15" hidden="1" customHeight="1" x14ac:dyDescent="0.35">
      <c r="A201"/>
    </row>
    <row r="202" spans="1:1" ht="15" hidden="1" customHeight="1" x14ac:dyDescent="0.35">
      <c r="A202"/>
    </row>
    <row r="203" spans="1:1" ht="15" hidden="1" customHeight="1" x14ac:dyDescent="0.35">
      <c r="A203"/>
    </row>
    <row r="204" spans="1:1" ht="15" hidden="1" customHeight="1" x14ac:dyDescent="0.35">
      <c r="A204"/>
    </row>
    <row r="205" spans="1:1" ht="15" hidden="1" customHeight="1" x14ac:dyDescent="0.35">
      <c r="A205"/>
    </row>
    <row r="206" spans="1:1" ht="15" hidden="1" customHeight="1" x14ac:dyDescent="0.35">
      <c r="A206"/>
    </row>
    <row r="207" spans="1:1" ht="15" hidden="1" customHeight="1" x14ac:dyDescent="0.35">
      <c r="A207"/>
    </row>
    <row r="208" spans="1:1" ht="15" hidden="1" customHeight="1" x14ac:dyDescent="0.35">
      <c r="A208"/>
    </row>
    <row r="209" spans="1:1" ht="15" hidden="1" customHeight="1" x14ac:dyDescent="0.35">
      <c r="A209"/>
    </row>
    <row r="210" spans="1:1" ht="15" hidden="1" customHeight="1" x14ac:dyDescent="0.35">
      <c r="A210"/>
    </row>
    <row r="211" spans="1:1" ht="15" hidden="1" customHeight="1" x14ac:dyDescent="0.35">
      <c r="A211"/>
    </row>
    <row r="212" spans="1:1" ht="15" hidden="1" customHeight="1" x14ac:dyDescent="0.35">
      <c r="A212"/>
    </row>
    <row r="213" spans="1:1" ht="15" hidden="1" customHeight="1" x14ac:dyDescent="0.35">
      <c r="A213"/>
    </row>
    <row r="214" spans="1:1" ht="15" hidden="1" customHeight="1" x14ac:dyDescent="0.35">
      <c r="A214"/>
    </row>
    <row r="215" spans="1:1" ht="15" hidden="1" customHeight="1" x14ac:dyDescent="0.35">
      <c r="A215"/>
    </row>
    <row r="216" spans="1:1" ht="15" hidden="1" customHeight="1" x14ac:dyDescent="0.35">
      <c r="A216"/>
    </row>
    <row r="217" spans="1:1" ht="15" hidden="1" customHeight="1" x14ac:dyDescent="0.35">
      <c r="A217"/>
    </row>
    <row r="218" spans="1:1" ht="15" hidden="1" customHeight="1" x14ac:dyDescent="0.35">
      <c r="A218"/>
    </row>
    <row r="219" spans="1:1" ht="15" hidden="1" customHeight="1" x14ac:dyDescent="0.35">
      <c r="A219"/>
    </row>
    <row r="220" spans="1:1" ht="15" hidden="1" customHeight="1" x14ac:dyDescent="0.35">
      <c r="A220"/>
    </row>
    <row r="221" spans="1:1" ht="15" hidden="1" customHeight="1" x14ac:dyDescent="0.35">
      <c r="A221"/>
    </row>
    <row r="222" spans="1:1" ht="15" hidden="1" customHeight="1" x14ac:dyDescent="0.35">
      <c r="A222"/>
    </row>
    <row r="223" spans="1:1" ht="15" hidden="1" customHeight="1" x14ac:dyDescent="0.35">
      <c r="A223"/>
    </row>
    <row r="224" spans="1:1" ht="15" hidden="1" customHeight="1" x14ac:dyDescent="0.35">
      <c r="A224"/>
    </row>
    <row r="225" spans="1:1" ht="15" hidden="1" customHeight="1" x14ac:dyDescent="0.35">
      <c r="A225"/>
    </row>
    <row r="226" spans="1:1" ht="15" hidden="1" customHeight="1" x14ac:dyDescent="0.35">
      <c r="A226"/>
    </row>
    <row r="227" spans="1:1" ht="15" hidden="1" customHeight="1" x14ac:dyDescent="0.35">
      <c r="A227"/>
    </row>
    <row r="228" spans="1:1" ht="15" hidden="1" customHeight="1" x14ac:dyDescent="0.35">
      <c r="A228"/>
    </row>
    <row r="229" spans="1:1" ht="15" hidden="1" customHeight="1" x14ac:dyDescent="0.35">
      <c r="A229"/>
    </row>
    <row r="230" spans="1:1" ht="15" hidden="1" customHeight="1" x14ac:dyDescent="0.35">
      <c r="A230"/>
    </row>
    <row r="231" spans="1:1" ht="15" hidden="1" customHeight="1" x14ac:dyDescent="0.35">
      <c r="A231"/>
    </row>
    <row r="232" spans="1:1" ht="15" hidden="1" customHeight="1" x14ac:dyDescent="0.35">
      <c r="A232"/>
    </row>
    <row r="233" spans="1:1" ht="15" hidden="1" customHeight="1" x14ac:dyDescent="0.35">
      <c r="A233"/>
    </row>
    <row r="234" spans="1:1" ht="15" hidden="1" customHeight="1" x14ac:dyDescent="0.35">
      <c r="A234"/>
    </row>
    <row r="235" spans="1:1" ht="15" hidden="1" customHeight="1" x14ac:dyDescent="0.35">
      <c r="A235"/>
    </row>
    <row r="236" spans="1:1" ht="15" hidden="1" customHeight="1" x14ac:dyDescent="0.35">
      <c r="A236"/>
    </row>
    <row r="237" spans="1:1" ht="15" hidden="1" customHeight="1" x14ac:dyDescent="0.35">
      <c r="A237"/>
    </row>
    <row r="238" spans="1:1" ht="15" hidden="1" customHeight="1" x14ac:dyDescent="0.35">
      <c r="A238"/>
    </row>
    <row r="239" spans="1:1" ht="15" hidden="1" customHeight="1" x14ac:dyDescent="0.35">
      <c r="A239"/>
    </row>
    <row r="240" spans="1:1" ht="15" hidden="1" customHeight="1" x14ac:dyDescent="0.35">
      <c r="A240"/>
    </row>
    <row r="241" spans="1:1" ht="15" hidden="1" customHeight="1" x14ac:dyDescent="0.35">
      <c r="A241"/>
    </row>
    <row r="242" spans="1:1" ht="15" hidden="1" customHeight="1" x14ac:dyDescent="0.35">
      <c r="A242"/>
    </row>
    <row r="243" spans="1:1" ht="15" hidden="1" customHeight="1" x14ac:dyDescent="0.35">
      <c r="A243"/>
    </row>
    <row r="244" spans="1:1" ht="15" hidden="1" customHeight="1" x14ac:dyDescent="0.35">
      <c r="A244"/>
    </row>
    <row r="245" spans="1:1" ht="15" hidden="1" customHeight="1" x14ac:dyDescent="0.35">
      <c r="A245"/>
    </row>
    <row r="246" spans="1:1" ht="15" hidden="1" customHeight="1" x14ac:dyDescent="0.35">
      <c r="A246"/>
    </row>
    <row r="247" spans="1:1" ht="15" hidden="1" customHeight="1" x14ac:dyDescent="0.35">
      <c r="A247"/>
    </row>
    <row r="248" spans="1:1" ht="15" hidden="1" customHeight="1" x14ac:dyDescent="0.35">
      <c r="A248"/>
    </row>
    <row r="249" spans="1:1" ht="15" hidden="1" customHeight="1" x14ac:dyDescent="0.35">
      <c r="A249"/>
    </row>
    <row r="250" spans="1:1" ht="15" hidden="1" customHeight="1" x14ac:dyDescent="0.35">
      <c r="A250"/>
    </row>
    <row r="251" spans="1:1" ht="15" hidden="1" customHeight="1" x14ac:dyDescent="0.35">
      <c r="A251"/>
    </row>
    <row r="252" spans="1:1" ht="15" hidden="1" customHeight="1" x14ac:dyDescent="0.35">
      <c r="A252"/>
    </row>
    <row r="253" spans="1:1" ht="15" hidden="1" customHeight="1" x14ac:dyDescent="0.35">
      <c r="A253"/>
    </row>
    <row r="254" spans="1:1" ht="15" hidden="1" customHeight="1" x14ac:dyDescent="0.35">
      <c r="A254"/>
    </row>
    <row r="255" spans="1:1" ht="15" hidden="1" customHeight="1" x14ac:dyDescent="0.35">
      <c r="A255"/>
    </row>
    <row r="256" spans="1:1" ht="15" hidden="1" customHeight="1" x14ac:dyDescent="0.35">
      <c r="A256"/>
    </row>
    <row r="257" spans="1:1" ht="15" hidden="1" customHeight="1" x14ac:dyDescent="0.35">
      <c r="A257"/>
    </row>
    <row r="258" spans="1:1" ht="15" hidden="1" customHeight="1" x14ac:dyDescent="0.35">
      <c r="A258"/>
    </row>
    <row r="259" spans="1:1" ht="15" hidden="1" customHeight="1" x14ac:dyDescent="0.35">
      <c r="A259"/>
    </row>
    <row r="260" spans="1:1" ht="15" hidden="1" customHeight="1" x14ac:dyDescent="0.35">
      <c r="A260"/>
    </row>
    <row r="261" spans="1:1" ht="15" hidden="1" customHeight="1" x14ac:dyDescent="0.35">
      <c r="A261"/>
    </row>
    <row r="262" spans="1:1" ht="15" hidden="1" customHeight="1" x14ac:dyDescent="0.35">
      <c r="A262"/>
    </row>
    <row r="263" spans="1:1" ht="15" hidden="1" customHeight="1" x14ac:dyDescent="0.35">
      <c r="A263"/>
    </row>
    <row r="264" spans="1:1" ht="15" hidden="1" customHeight="1" x14ac:dyDescent="0.35">
      <c r="A264"/>
    </row>
    <row r="265" spans="1:1" ht="15" hidden="1" customHeight="1" x14ac:dyDescent="0.35">
      <c r="A265"/>
    </row>
    <row r="266" spans="1:1" ht="15" hidden="1" customHeight="1" x14ac:dyDescent="0.35">
      <c r="A266"/>
    </row>
    <row r="267" spans="1:1" ht="15" hidden="1" customHeight="1" x14ac:dyDescent="0.35">
      <c r="A267"/>
    </row>
    <row r="268" spans="1:1" ht="15" hidden="1" customHeight="1" x14ac:dyDescent="0.35">
      <c r="A268"/>
    </row>
    <row r="269" spans="1:1" ht="15" hidden="1" customHeight="1" x14ac:dyDescent="0.35">
      <c r="A269"/>
    </row>
    <row r="270" spans="1:1" ht="15" hidden="1" customHeight="1" x14ac:dyDescent="0.35">
      <c r="A270"/>
    </row>
    <row r="271" spans="1:1" ht="15" hidden="1" customHeight="1" x14ac:dyDescent="0.35">
      <c r="A271"/>
    </row>
    <row r="272" spans="1:1" ht="15" hidden="1" customHeight="1" x14ac:dyDescent="0.35">
      <c r="A272"/>
    </row>
    <row r="273" spans="1:1" ht="15" hidden="1" customHeight="1" x14ac:dyDescent="0.35">
      <c r="A273"/>
    </row>
    <row r="274" spans="1:1" ht="15" hidden="1" customHeight="1" x14ac:dyDescent="0.35">
      <c r="A274"/>
    </row>
    <row r="275" spans="1:1" ht="15" hidden="1" customHeight="1" x14ac:dyDescent="0.35">
      <c r="A275"/>
    </row>
    <row r="276" spans="1:1" ht="15" hidden="1" customHeight="1" x14ac:dyDescent="0.35">
      <c r="A276"/>
    </row>
    <row r="277" spans="1:1" ht="15" hidden="1" customHeight="1" x14ac:dyDescent="0.35">
      <c r="A277"/>
    </row>
    <row r="278" spans="1:1" ht="15" hidden="1" customHeight="1" x14ac:dyDescent="0.35">
      <c r="A278"/>
    </row>
    <row r="279" spans="1:1" ht="15" hidden="1" customHeight="1" x14ac:dyDescent="0.35">
      <c r="A279"/>
    </row>
    <row r="280" spans="1:1" ht="15" hidden="1" customHeight="1" x14ac:dyDescent="0.35">
      <c r="A280"/>
    </row>
    <row r="281" spans="1:1" ht="15" hidden="1" customHeight="1" x14ac:dyDescent="0.35">
      <c r="A281"/>
    </row>
    <row r="282" spans="1:1" ht="15" hidden="1" customHeight="1" x14ac:dyDescent="0.35">
      <c r="A282"/>
    </row>
    <row r="283" spans="1:1" ht="15" hidden="1" customHeight="1" x14ac:dyDescent="0.35">
      <c r="A283"/>
    </row>
  </sheetData>
  <mergeCells count="1">
    <mergeCell ref="B3:J3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17F14-EAF0-41AE-9220-3BA3A1DE7BFC}">
  <sheetPr codeName="Sheet14">
    <tabColor theme="0"/>
  </sheetPr>
  <dimension ref="A1:AZ283"/>
  <sheetViews>
    <sheetView zoomScale="90" zoomScaleNormal="90" workbookViewId="0"/>
  </sheetViews>
  <sheetFormatPr defaultColWidth="0" defaultRowHeight="14.5" customHeight="1" zeroHeight="1" x14ac:dyDescent="0.35"/>
  <cols>
    <col min="1" max="1" width="9.1796875" style="24" customWidth="1"/>
    <col min="2" max="2" width="13.1796875" customWidth="1"/>
    <col min="3" max="10" width="9.1796875" customWidth="1"/>
    <col min="11" max="11" width="19.54296875" customWidth="1"/>
    <col min="12" max="52" width="0" hidden="1" customWidth="1"/>
    <col min="53" max="16384" width="9.1796875" hidden="1"/>
  </cols>
  <sheetData>
    <row r="1" spans="1:11" ht="15" customHeight="1" x14ac:dyDescent="0.3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5" customHeight="1" x14ac:dyDescent="0.3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" customHeight="1" x14ac:dyDescent="0.35">
      <c r="A3" s="6"/>
      <c r="B3" s="62" t="s">
        <v>61</v>
      </c>
      <c r="C3" s="62"/>
      <c r="D3" s="62"/>
      <c r="E3" s="62"/>
      <c r="F3" s="62"/>
      <c r="G3" s="62"/>
      <c r="H3" s="62"/>
      <c r="I3" s="62"/>
      <c r="J3" s="62"/>
      <c r="K3" s="6"/>
    </row>
    <row r="4" spans="1:11" ht="15" customHeight="1" x14ac:dyDescent="0.35">
      <c r="A4" s="6"/>
      <c r="B4" s="25" t="s">
        <v>16</v>
      </c>
      <c r="C4" s="6"/>
      <c r="D4" s="6"/>
      <c r="E4" s="6"/>
      <c r="F4" s="6"/>
      <c r="G4" s="6"/>
      <c r="H4" s="6"/>
      <c r="I4" s="6"/>
      <c r="J4" s="6"/>
      <c r="K4" s="6"/>
    </row>
    <row r="5" spans="1:11" ht="15" customHeight="1" x14ac:dyDescent="0.35">
      <c r="A5" s="6"/>
      <c r="B5" s="25"/>
      <c r="C5" s="6"/>
      <c r="D5" s="6"/>
      <c r="E5" s="6"/>
      <c r="F5" s="6"/>
      <c r="G5" s="6"/>
      <c r="H5" s="6"/>
      <c r="I5" s="6"/>
      <c r="J5" s="6"/>
      <c r="K5" s="6"/>
    </row>
    <row r="6" spans="1:11" ht="15" customHeight="1" x14ac:dyDescent="0.35">
      <c r="A6" s="6"/>
      <c r="B6" s="6"/>
      <c r="C6" s="6"/>
      <c r="D6" s="6"/>
      <c r="E6" s="38" t="s">
        <v>131</v>
      </c>
      <c r="F6" s="6"/>
      <c r="G6" s="6"/>
      <c r="H6" s="6"/>
      <c r="I6" s="6"/>
      <c r="J6" s="6"/>
      <c r="K6" s="6"/>
    </row>
    <row r="7" spans="1:11" ht="15" customHeight="1" x14ac:dyDescent="0.35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ht="15.5" x14ac:dyDescent="0.35">
      <c r="A8" s="6"/>
      <c r="B8" s="6"/>
      <c r="C8" s="7" t="s">
        <v>132</v>
      </c>
      <c r="D8" s="7"/>
      <c r="E8" s="6"/>
      <c r="F8" s="6"/>
      <c r="G8" s="6"/>
      <c r="H8" s="6"/>
      <c r="I8" s="6"/>
      <c r="J8" s="6"/>
      <c r="K8" s="6"/>
    </row>
    <row r="9" spans="1:11" x14ac:dyDescent="0.35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x14ac:dyDescent="0.35">
      <c r="A10" s="6"/>
      <c r="B10" s="6"/>
      <c r="C10" s="6"/>
      <c r="D10" s="6"/>
      <c r="E10" s="6"/>
      <c r="F10" s="6"/>
      <c r="G10" s="8" t="s">
        <v>0</v>
      </c>
      <c r="H10" s="6"/>
      <c r="I10" s="6"/>
      <c r="J10" s="6"/>
      <c r="K10" s="6"/>
    </row>
    <row r="11" spans="1:11" x14ac:dyDescent="0.35">
      <c r="A11" s="6"/>
      <c r="B11" s="6"/>
      <c r="C11" s="9" t="s">
        <v>13</v>
      </c>
      <c r="D11" s="1">
        <v>0</v>
      </c>
      <c r="E11" s="1">
        <v>1</v>
      </c>
      <c r="F11" s="1">
        <v>2</v>
      </c>
      <c r="G11" s="1">
        <v>3</v>
      </c>
      <c r="H11" s="1">
        <v>4</v>
      </c>
      <c r="I11" s="1">
        <v>5</v>
      </c>
      <c r="J11" s="1">
        <v>6</v>
      </c>
      <c r="K11" s="6"/>
    </row>
    <row r="12" spans="1:11" x14ac:dyDescent="0.35">
      <c r="A12" s="6"/>
      <c r="B12" s="6"/>
      <c r="C12" s="9" t="s">
        <v>15</v>
      </c>
      <c r="D12" s="4">
        <v>1</v>
      </c>
      <c r="E12" s="4">
        <v>2</v>
      </c>
      <c r="F12" s="4">
        <v>3</v>
      </c>
      <c r="G12" s="4">
        <v>4</v>
      </c>
      <c r="H12" s="4" t="s">
        <v>2</v>
      </c>
      <c r="I12" s="4" t="s">
        <v>3</v>
      </c>
      <c r="J12" s="4" t="s">
        <v>4</v>
      </c>
      <c r="K12" s="6"/>
    </row>
    <row r="13" spans="1:11" x14ac:dyDescent="0.35">
      <c r="A13" s="6"/>
      <c r="B13" s="9" t="s">
        <v>1</v>
      </c>
      <c r="C13" s="16">
        <v>1</v>
      </c>
      <c r="D13" s="2">
        <v>0.27999999999999997</v>
      </c>
      <c r="E13" s="2">
        <v>0.41000000000000003</v>
      </c>
      <c r="F13" s="2">
        <v>0.63</v>
      </c>
      <c r="G13" s="2">
        <v>1.27</v>
      </c>
      <c r="H13" s="2">
        <v>2.41</v>
      </c>
      <c r="I13" s="2">
        <v>5.1100000000000003</v>
      </c>
      <c r="J13" s="2">
        <v>11.74</v>
      </c>
      <c r="K13" s="6"/>
    </row>
    <row r="14" spans="1:11" x14ac:dyDescent="0.35">
      <c r="A14" s="6"/>
      <c r="B14" s="6"/>
      <c r="C14" s="17">
        <v>2</v>
      </c>
      <c r="D14" s="3">
        <v>0.28999999999999998</v>
      </c>
      <c r="E14" s="3">
        <v>0.42</v>
      </c>
      <c r="F14" s="3">
        <v>0.64</v>
      </c>
      <c r="G14" s="3">
        <v>1.28</v>
      </c>
      <c r="H14" s="3">
        <v>2.42</v>
      </c>
      <c r="I14" s="3">
        <v>5.12</v>
      </c>
      <c r="J14" s="3">
        <v>9.5299999999999994</v>
      </c>
      <c r="K14" s="6"/>
    </row>
    <row r="15" spans="1:11" x14ac:dyDescent="0.35">
      <c r="A15" s="6"/>
      <c r="B15" s="6"/>
      <c r="C15" s="17">
        <v>3</v>
      </c>
      <c r="D15" s="3">
        <v>0.31</v>
      </c>
      <c r="E15" s="3">
        <v>0.44999999999999996</v>
      </c>
      <c r="F15" s="3">
        <v>0.66</v>
      </c>
      <c r="G15" s="3">
        <v>1.24</v>
      </c>
      <c r="H15" s="3">
        <v>2.39</v>
      </c>
      <c r="I15" s="3">
        <v>5.0999999999999996</v>
      </c>
      <c r="J15" s="3">
        <v>7.82</v>
      </c>
      <c r="K15" s="6"/>
    </row>
    <row r="16" spans="1:11" x14ac:dyDescent="0.35">
      <c r="A16" s="6"/>
      <c r="B16" s="6"/>
      <c r="C16" s="17">
        <v>4</v>
      </c>
      <c r="D16" s="3">
        <v>0.33</v>
      </c>
      <c r="E16" s="3">
        <v>0.48</v>
      </c>
      <c r="F16" s="3">
        <v>0.69</v>
      </c>
      <c r="G16" s="3">
        <v>1.27</v>
      </c>
      <c r="H16" s="3">
        <v>2.3800000000000003</v>
      </c>
      <c r="I16" s="3">
        <v>5.09</v>
      </c>
      <c r="J16" s="3">
        <v>6.5</v>
      </c>
      <c r="K16" s="6"/>
    </row>
    <row r="17" spans="1:11" x14ac:dyDescent="0.35">
      <c r="A17" s="6"/>
      <c r="B17" s="6"/>
      <c r="C17" s="17">
        <v>5</v>
      </c>
      <c r="D17" s="3">
        <v>0.33999999999999997</v>
      </c>
      <c r="E17" s="3">
        <v>0.5</v>
      </c>
      <c r="F17" s="3">
        <v>0.74</v>
      </c>
      <c r="G17" s="3">
        <v>1.3</v>
      </c>
      <c r="H17" s="3">
        <v>2.3800000000000003</v>
      </c>
      <c r="I17" s="3">
        <v>5.09</v>
      </c>
      <c r="J17" s="3">
        <v>5.48</v>
      </c>
      <c r="K17" s="6"/>
    </row>
    <row r="18" spans="1:11" x14ac:dyDescent="0.35">
      <c r="A18" s="6"/>
      <c r="B18" s="6"/>
      <c r="C18" s="17">
        <v>6</v>
      </c>
      <c r="D18" s="3">
        <v>0.35000000000000003</v>
      </c>
      <c r="E18" s="3">
        <v>0.52</v>
      </c>
      <c r="F18" s="3">
        <v>0.77</v>
      </c>
      <c r="G18" s="3">
        <v>1.34</v>
      </c>
      <c r="H18" s="3">
        <v>2.3800000000000003</v>
      </c>
      <c r="I18" s="3">
        <v>5.08</v>
      </c>
      <c r="J18" s="3">
        <v>5.08</v>
      </c>
      <c r="K18" s="6"/>
    </row>
    <row r="19" spans="1:11" x14ac:dyDescent="0.35">
      <c r="A19" s="6"/>
      <c r="B19" s="6"/>
      <c r="C19" s="17">
        <v>7</v>
      </c>
      <c r="D19" s="3">
        <v>0.35000000000000003</v>
      </c>
      <c r="E19" s="3">
        <v>0.53</v>
      </c>
      <c r="F19" s="3">
        <v>0.77999999999999992</v>
      </c>
      <c r="G19" s="3">
        <v>1.3599999999999999</v>
      </c>
      <c r="H19" s="3">
        <v>2.37</v>
      </c>
      <c r="I19" s="3">
        <v>5.08</v>
      </c>
      <c r="J19" s="3">
        <v>5.08</v>
      </c>
      <c r="K19" s="6"/>
    </row>
    <row r="20" spans="1:11" x14ac:dyDescent="0.35">
      <c r="A20" s="6"/>
      <c r="B20" s="6"/>
      <c r="C20" s="17">
        <v>8</v>
      </c>
      <c r="D20" s="3">
        <v>0.33999999999999997</v>
      </c>
      <c r="E20" s="3">
        <v>0.53</v>
      </c>
      <c r="F20" s="3">
        <v>0.77</v>
      </c>
      <c r="G20" s="3">
        <v>1.34</v>
      </c>
      <c r="H20" s="3">
        <v>2.36</v>
      </c>
      <c r="I20" s="3">
        <v>5.07</v>
      </c>
      <c r="J20" s="3">
        <v>5.07</v>
      </c>
      <c r="K20" s="6"/>
    </row>
    <row r="21" spans="1:11" x14ac:dyDescent="0.35">
      <c r="A21" s="6"/>
      <c r="B21" s="6"/>
      <c r="C21" s="17">
        <v>9</v>
      </c>
      <c r="D21" s="3">
        <v>0.33999999999999997</v>
      </c>
      <c r="E21" s="3">
        <v>0.53</v>
      </c>
      <c r="F21" s="3">
        <v>0.77</v>
      </c>
      <c r="G21" s="3">
        <v>1.3299999999999998</v>
      </c>
      <c r="H21" s="3">
        <v>2.36</v>
      </c>
      <c r="I21" s="3">
        <v>5.0599999999999996</v>
      </c>
      <c r="J21" s="3">
        <v>5.0599999999999996</v>
      </c>
      <c r="K21" s="6"/>
    </row>
    <row r="22" spans="1:11" x14ac:dyDescent="0.35">
      <c r="A22" s="6"/>
      <c r="B22" s="6"/>
      <c r="C22" s="17">
        <v>10</v>
      </c>
      <c r="D22" s="3">
        <v>0.33999999999999997</v>
      </c>
      <c r="E22" s="3">
        <v>0.54</v>
      </c>
      <c r="F22" s="3">
        <v>0.76</v>
      </c>
      <c r="G22" s="3">
        <v>1.32</v>
      </c>
      <c r="H22" s="3">
        <v>2.35</v>
      </c>
      <c r="I22" s="3">
        <v>5.0599999999999996</v>
      </c>
      <c r="J22" s="3">
        <v>5.0599999999999996</v>
      </c>
      <c r="K22" s="6"/>
    </row>
    <row r="23" spans="1:11" x14ac:dyDescent="0.3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 x14ac:dyDescent="0.35">
      <c r="A24" s="6"/>
      <c r="B24" s="6"/>
      <c r="C24" s="9" t="s">
        <v>5</v>
      </c>
      <c r="D24" s="12">
        <f t="shared" ref="D24:J24" si="0">AVERAGE(D13:D22)</f>
        <v>0.32699999999999996</v>
      </c>
      <c r="E24" s="12">
        <f t="shared" si="0"/>
        <v>0.49099999999999999</v>
      </c>
      <c r="F24" s="12">
        <f t="shared" si="0"/>
        <v>0.72100000000000009</v>
      </c>
      <c r="G24" s="12">
        <f t="shared" si="0"/>
        <v>1.3050000000000002</v>
      </c>
      <c r="H24" s="12">
        <f t="shared" si="0"/>
        <v>2.3800000000000003</v>
      </c>
      <c r="I24" s="12">
        <f t="shared" si="0"/>
        <v>5.0860000000000003</v>
      </c>
      <c r="J24" s="12">
        <f t="shared" si="0"/>
        <v>6.6420000000000003</v>
      </c>
      <c r="K24" s="6"/>
    </row>
    <row r="25" spans="1:11" x14ac:dyDescent="0.3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x14ac:dyDescent="0.35">
      <c r="A26" s="6"/>
      <c r="B26" s="6"/>
      <c r="C26" s="9" t="s">
        <v>66</v>
      </c>
      <c r="D26" s="12">
        <v>2.25</v>
      </c>
      <c r="E26" s="12">
        <v>1.75</v>
      </c>
      <c r="F26" s="12">
        <v>1.45</v>
      </c>
      <c r="G26" s="12">
        <v>1.1000000000000001</v>
      </c>
      <c r="H26" s="12">
        <v>1</v>
      </c>
      <c r="I26" s="12">
        <v>1</v>
      </c>
      <c r="J26" s="12">
        <v>1</v>
      </c>
      <c r="K26" s="6"/>
    </row>
    <row r="27" spans="1:11" x14ac:dyDescent="0.3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1" ht="15" thickBot="1" x14ac:dyDescent="0.4">
      <c r="A28" s="6"/>
      <c r="B28" s="6"/>
      <c r="C28" s="10" t="s">
        <v>10</v>
      </c>
      <c r="D28" s="6"/>
      <c r="E28" s="6"/>
      <c r="F28" s="6"/>
      <c r="G28" s="6"/>
      <c r="H28" s="6"/>
      <c r="I28" s="6"/>
      <c r="J28" s="6"/>
      <c r="K28" s="6"/>
    </row>
    <row r="29" spans="1:11" ht="15" thickBot="1" x14ac:dyDescent="0.4">
      <c r="A29" s="6"/>
      <c r="B29" s="6"/>
      <c r="C29" s="9" t="s">
        <v>9</v>
      </c>
      <c r="D29" s="13">
        <f>D26*D24</f>
        <v>0.7357499999999999</v>
      </c>
      <c r="E29" s="14">
        <f t="shared" ref="E29:J29" si="1">E26*E24</f>
        <v>0.85924999999999996</v>
      </c>
      <c r="F29" s="14">
        <f t="shared" si="1"/>
        <v>1.04545</v>
      </c>
      <c r="G29" s="14">
        <f t="shared" si="1"/>
        <v>1.4355000000000002</v>
      </c>
      <c r="H29" s="14">
        <f t="shared" si="1"/>
        <v>2.3800000000000003</v>
      </c>
      <c r="I29" s="14">
        <f t="shared" si="1"/>
        <v>5.0860000000000003</v>
      </c>
      <c r="J29" s="15">
        <f t="shared" si="1"/>
        <v>6.6420000000000003</v>
      </c>
      <c r="K29" s="6"/>
    </row>
    <row r="30" spans="1:11" x14ac:dyDescent="0.3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</row>
    <row r="31" spans="1:11" x14ac:dyDescent="0.35">
      <c r="A31" s="6"/>
      <c r="B31" s="6"/>
      <c r="C31" s="10" t="s">
        <v>6</v>
      </c>
      <c r="D31" s="6"/>
      <c r="E31" s="6"/>
      <c r="F31" s="6"/>
      <c r="G31" s="6"/>
      <c r="H31" s="6"/>
      <c r="I31" s="6"/>
      <c r="J31" s="6"/>
      <c r="K31" s="6"/>
    </row>
    <row r="32" spans="1:11" ht="15" thickBot="1" x14ac:dyDescent="0.4">
      <c r="A32" s="6"/>
      <c r="B32" s="6"/>
      <c r="C32" s="11" t="s">
        <v>7</v>
      </c>
      <c r="D32" s="11"/>
      <c r="E32" s="11"/>
      <c r="F32" s="11"/>
      <c r="G32" s="11"/>
      <c r="H32" s="11"/>
      <c r="I32" s="11"/>
      <c r="J32" s="11"/>
      <c r="K32" s="6"/>
    </row>
    <row r="33" spans="1:11" ht="15" thickBot="1" x14ac:dyDescent="0.4">
      <c r="A33" s="6"/>
      <c r="B33" s="6"/>
      <c r="C33" s="6"/>
      <c r="D33" s="18">
        <f>D29*1.3</f>
        <v>0.95647499999999985</v>
      </c>
      <c r="E33" s="19">
        <f t="shared" ref="E33:J33" si="2">E29*1.3</f>
        <v>1.1170249999999999</v>
      </c>
      <c r="F33" s="19">
        <f t="shared" si="2"/>
        <v>1.3590850000000001</v>
      </c>
      <c r="G33" s="19">
        <f t="shared" si="2"/>
        <v>1.8661500000000004</v>
      </c>
      <c r="H33" s="19">
        <f t="shared" si="2"/>
        <v>3.0940000000000007</v>
      </c>
      <c r="I33" s="19">
        <f t="shared" si="2"/>
        <v>6.6118000000000006</v>
      </c>
      <c r="J33" s="20">
        <f t="shared" si="2"/>
        <v>8.6346000000000007</v>
      </c>
      <c r="K33" s="6"/>
    </row>
    <row r="34" spans="1:11" x14ac:dyDescent="0.3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35">
      <c r="A35" s="6"/>
      <c r="B35" s="6"/>
      <c r="C35" s="10" t="s">
        <v>11</v>
      </c>
      <c r="D35" s="6"/>
      <c r="E35" s="6"/>
      <c r="F35" s="6"/>
      <c r="G35" s="6"/>
      <c r="H35" s="6"/>
      <c r="I35" s="6"/>
      <c r="J35" s="6"/>
      <c r="K35" s="6"/>
    </row>
    <row r="36" spans="1:11" ht="15" thickBot="1" x14ac:dyDescent="0.4">
      <c r="A36" s="6"/>
      <c r="B36" s="6"/>
      <c r="C36" s="11" t="s">
        <v>8</v>
      </c>
      <c r="D36" s="6"/>
      <c r="E36" s="6"/>
      <c r="F36" s="6"/>
      <c r="G36" s="6"/>
      <c r="H36" s="6"/>
      <c r="I36" s="6"/>
      <c r="J36" s="6"/>
      <c r="K36" s="6"/>
    </row>
    <row r="37" spans="1:11" ht="15" thickBot="1" x14ac:dyDescent="0.4">
      <c r="A37" s="6"/>
      <c r="B37" s="6"/>
      <c r="C37" s="6"/>
      <c r="D37" s="21">
        <f t="shared" ref="D37:J37" si="3">D29*0.7</f>
        <v>0.51502499999999996</v>
      </c>
      <c r="E37" s="22">
        <f t="shared" si="3"/>
        <v>0.60147499999999998</v>
      </c>
      <c r="F37" s="22">
        <f t="shared" si="3"/>
        <v>0.73181499999999999</v>
      </c>
      <c r="G37" s="22">
        <f t="shared" si="3"/>
        <v>1.00485</v>
      </c>
      <c r="H37" s="22">
        <f t="shared" si="3"/>
        <v>1.6660000000000001</v>
      </c>
      <c r="I37" s="22">
        <f t="shared" si="3"/>
        <v>3.5602</v>
      </c>
      <c r="J37" s="23">
        <f t="shared" si="3"/>
        <v>4.6494</v>
      </c>
      <c r="K37" s="6"/>
    </row>
    <row r="38" spans="1:11" x14ac:dyDescent="0.3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s="6" customFormat="1" ht="13.5" x14ac:dyDescent="0.3"/>
    <row r="40" spans="1:11" s="24" customFormat="1" x14ac:dyDescent="0.35">
      <c r="A40" s="6"/>
      <c r="B40" s="6"/>
      <c r="C40" s="6"/>
      <c r="D40" s="6"/>
      <c r="F40" s="6"/>
      <c r="G40" s="6"/>
      <c r="H40" s="6"/>
      <c r="I40" s="6"/>
      <c r="J40" s="6"/>
      <c r="K40" s="6"/>
    </row>
    <row r="41" spans="1:11" s="24" customFormat="1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s="24" customFormat="1" ht="18.5" x14ac:dyDescent="0.35">
      <c r="A42" s="6"/>
      <c r="B42" s="6"/>
      <c r="C42" s="6"/>
      <c r="D42" s="6"/>
      <c r="E42" s="38" t="s">
        <v>131</v>
      </c>
      <c r="F42" s="6"/>
      <c r="G42" s="6"/>
      <c r="H42" s="6"/>
      <c r="I42" s="6"/>
      <c r="J42" s="6"/>
      <c r="K42" s="6"/>
    </row>
    <row r="43" spans="1:11" s="24" customFormat="1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s="24" customFormat="1" ht="15.5" x14ac:dyDescent="0.35">
      <c r="A44" s="6"/>
      <c r="B44" s="6"/>
      <c r="C44" s="7" t="s">
        <v>133</v>
      </c>
      <c r="D44" s="7"/>
      <c r="E44" s="6"/>
      <c r="F44" s="6"/>
      <c r="G44" s="6"/>
      <c r="H44" s="6"/>
      <c r="I44" s="6"/>
      <c r="J44" s="6"/>
      <c r="K44" s="6"/>
    </row>
    <row r="45" spans="1:11" s="24" customFormat="1" x14ac:dyDescent="0.3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x14ac:dyDescent="0.35">
      <c r="A46" s="6"/>
      <c r="B46" s="6"/>
      <c r="C46" s="6"/>
      <c r="D46" s="6"/>
      <c r="E46" s="6"/>
      <c r="F46" s="6"/>
      <c r="G46" s="8" t="s">
        <v>0</v>
      </c>
      <c r="H46" s="6"/>
      <c r="I46" s="6"/>
      <c r="J46" s="6"/>
      <c r="K46" s="6"/>
    </row>
    <row r="47" spans="1:11" x14ac:dyDescent="0.35">
      <c r="A47" s="6"/>
      <c r="B47" s="6"/>
      <c r="C47" s="9" t="s">
        <v>13</v>
      </c>
      <c r="D47" s="1">
        <v>0</v>
      </c>
      <c r="E47" s="1">
        <v>1</v>
      </c>
      <c r="F47" s="1">
        <v>2</v>
      </c>
      <c r="G47" s="1">
        <v>3</v>
      </c>
      <c r="H47" s="1">
        <v>4</v>
      </c>
      <c r="I47" s="1">
        <v>5</v>
      </c>
      <c r="J47" s="1">
        <v>6</v>
      </c>
      <c r="K47" s="6"/>
    </row>
    <row r="48" spans="1:11" x14ac:dyDescent="0.35">
      <c r="A48" s="6"/>
      <c r="B48" s="6"/>
      <c r="C48" s="9" t="s">
        <v>15</v>
      </c>
      <c r="D48" s="4">
        <v>1</v>
      </c>
      <c r="E48" s="4">
        <v>2</v>
      </c>
      <c r="F48" s="4">
        <v>3</v>
      </c>
      <c r="G48" s="4">
        <v>4</v>
      </c>
      <c r="H48" s="4" t="s">
        <v>2</v>
      </c>
      <c r="I48" s="4" t="s">
        <v>3</v>
      </c>
      <c r="J48" s="4" t="s">
        <v>4</v>
      </c>
      <c r="K48" s="6"/>
    </row>
    <row r="49" spans="1:11" x14ac:dyDescent="0.35">
      <c r="A49" s="6"/>
      <c r="B49" s="8" t="s">
        <v>1</v>
      </c>
      <c r="C49" s="16">
        <v>1</v>
      </c>
      <c r="D49" s="2">
        <v>0.22999999999999998</v>
      </c>
      <c r="E49" s="2">
        <v>0.36</v>
      </c>
      <c r="F49" s="2">
        <v>0.42</v>
      </c>
      <c r="G49" s="2">
        <v>0.62</v>
      </c>
      <c r="H49" s="2">
        <v>1.7500000000000002</v>
      </c>
      <c r="I49" s="2">
        <v>2.91</v>
      </c>
      <c r="J49" s="2">
        <v>30.85</v>
      </c>
      <c r="K49" s="6"/>
    </row>
    <row r="50" spans="1:11" x14ac:dyDescent="0.35">
      <c r="A50" s="6"/>
      <c r="B50" s="6"/>
      <c r="C50" s="17">
        <v>2</v>
      </c>
      <c r="D50" s="3">
        <v>0.25</v>
      </c>
      <c r="E50" s="3">
        <v>0.37</v>
      </c>
      <c r="F50" s="3">
        <v>0.43</v>
      </c>
      <c r="G50" s="3">
        <v>0.63</v>
      </c>
      <c r="H50" s="3">
        <v>1.76</v>
      </c>
      <c r="I50" s="3">
        <v>3.32</v>
      </c>
      <c r="J50" s="3">
        <v>23.13</v>
      </c>
      <c r="K50" s="6"/>
    </row>
    <row r="51" spans="1:11" x14ac:dyDescent="0.35">
      <c r="A51" s="6"/>
      <c r="B51" s="6"/>
      <c r="C51" s="17">
        <v>3</v>
      </c>
      <c r="D51" s="3">
        <v>0.25</v>
      </c>
      <c r="E51" s="3">
        <v>0.38</v>
      </c>
      <c r="F51" s="3">
        <v>0.45999999999999996</v>
      </c>
      <c r="G51" s="3">
        <v>0.69</v>
      </c>
      <c r="H51" s="3">
        <v>1.72</v>
      </c>
      <c r="I51" s="3">
        <v>3.47</v>
      </c>
      <c r="J51" s="3">
        <v>17.54</v>
      </c>
      <c r="K51" s="6"/>
    </row>
    <row r="52" spans="1:11" x14ac:dyDescent="0.35">
      <c r="A52" s="6"/>
      <c r="B52" s="6"/>
      <c r="C52" s="17">
        <v>4</v>
      </c>
      <c r="D52" s="3">
        <v>0.25</v>
      </c>
      <c r="E52" s="3">
        <v>0.38999999999999996</v>
      </c>
      <c r="F52" s="3">
        <v>0.49</v>
      </c>
      <c r="G52" s="3">
        <v>0.73</v>
      </c>
      <c r="H52" s="3">
        <v>1.7000000000000002</v>
      </c>
      <c r="I52" s="3">
        <v>3.4799999999999995</v>
      </c>
      <c r="J52" s="3">
        <v>13.59</v>
      </c>
      <c r="K52" s="6"/>
    </row>
    <row r="53" spans="1:11" x14ac:dyDescent="0.35">
      <c r="A53" s="6"/>
      <c r="B53" s="6"/>
      <c r="C53" s="17">
        <v>5</v>
      </c>
      <c r="D53" s="3">
        <v>0.26</v>
      </c>
      <c r="E53" s="3">
        <v>0.41000000000000003</v>
      </c>
      <c r="F53" s="3">
        <v>0.52</v>
      </c>
      <c r="G53" s="3">
        <v>0.75</v>
      </c>
      <c r="H53" s="3">
        <v>1.7000000000000002</v>
      </c>
      <c r="I53" s="3">
        <v>3.4000000000000004</v>
      </c>
      <c r="J53" s="3">
        <v>10.780000000000001</v>
      </c>
      <c r="K53" s="6"/>
    </row>
    <row r="54" spans="1:11" x14ac:dyDescent="0.35">
      <c r="A54" s="6"/>
      <c r="B54" s="6"/>
      <c r="C54" s="17">
        <v>6</v>
      </c>
      <c r="D54" s="3">
        <v>0.27</v>
      </c>
      <c r="E54" s="3">
        <v>0.43</v>
      </c>
      <c r="F54" s="3">
        <v>0.54</v>
      </c>
      <c r="G54" s="3">
        <v>0.77</v>
      </c>
      <c r="H54" s="3">
        <v>1.69</v>
      </c>
      <c r="I54" s="3">
        <v>3.27</v>
      </c>
      <c r="J54" s="3">
        <v>8.74</v>
      </c>
      <c r="K54" s="6"/>
    </row>
    <row r="55" spans="1:11" x14ac:dyDescent="0.35">
      <c r="A55" s="6"/>
      <c r="B55" s="6"/>
      <c r="C55" s="17">
        <v>7</v>
      </c>
      <c r="D55" s="3">
        <v>0.27999999999999997</v>
      </c>
      <c r="E55" s="3">
        <v>0.44999999999999996</v>
      </c>
      <c r="F55" s="3">
        <v>0.54999999999999993</v>
      </c>
      <c r="G55" s="3">
        <v>0.79</v>
      </c>
      <c r="H55" s="3">
        <v>1.69</v>
      </c>
      <c r="I55" s="3">
        <v>3.1199999999999997</v>
      </c>
      <c r="J55" s="3">
        <v>7.22</v>
      </c>
      <c r="K55" s="6"/>
    </row>
    <row r="56" spans="1:11" x14ac:dyDescent="0.35">
      <c r="A56" s="6"/>
      <c r="B56" s="6"/>
      <c r="C56" s="17">
        <v>8</v>
      </c>
      <c r="D56" s="3">
        <v>0.27999999999999997</v>
      </c>
      <c r="E56" s="3">
        <v>0.44999999999999996</v>
      </c>
      <c r="F56" s="3">
        <v>0.55999999999999994</v>
      </c>
      <c r="G56" s="3">
        <v>0.8</v>
      </c>
      <c r="H56" s="3">
        <v>1.68</v>
      </c>
      <c r="I56" s="3">
        <v>2.96</v>
      </c>
      <c r="J56" s="3">
        <v>6.0699999999999994</v>
      </c>
      <c r="K56" s="6"/>
    </row>
    <row r="57" spans="1:11" x14ac:dyDescent="0.35">
      <c r="A57" s="6"/>
      <c r="B57" s="6"/>
      <c r="C57" s="17">
        <v>9</v>
      </c>
      <c r="D57" s="3">
        <v>0.27</v>
      </c>
      <c r="E57" s="3">
        <v>0.44999999999999996</v>
      </c>
      <c r="F57" s="3">
        <v>0.55999999999999994</v>
      </c>
      <c r="G57" s="3">
        <v>0.82000000000000006</v>
      </c>
      <c r="H57" s="3">
        <v>1.67</v>
      </c>
      <c r="I57" s="3">
        <v>2.79</v>
      </c>
      <c r="J57" s="3">
        <v>5.16</v>
      </c>
      <c r="K57" s="6"/>
    </row>
    <row r="58" spans="1:11" x14ac:dyDescent="0.35">
      <c r="A58" s="6"/>
      <c r="B58" s="6"/>
      <c r="C58" s="17">
        <v>10</v>
      </c>
      <c r="D58" s="3">
        <v>0.27</v>
      </c>
      <c r="E58" s="3">
        <v>0.44999999999999996</v>
      </c>
      <c r="F58" s="3">
        <v>0.57000000000000006</v>
      </c>
      <c r="G58" s="3">
        <v>0.83</v>
      </c>
      <c r="H58" s="3">
        <v>1.67</v>
      </c>
      <c r="I58" s="3">
        <v>2.63</v>
      </c>
      <c r="J58" s="3">
        <v>4.4400000000000004</v>
      </c>
      <c r="K58" s="6"/>
    </row>
    <row r="59" spans="1:11" x14ac:dyDescent="0.3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35">
      <c r="A60" s="6"/>
      <c r="B60" s="6"/>
      <c r="C60" s="9" t="s">
        <v>5</v>
      </c>
      <c r="D60" s="12">
        <f t="shared" ref="D60:J60" si="4">AVERAGE(D49:D58)</f>
        <v>0.26100000000000001</v>
      </c>
      <c r="E60" s="12">
        <f t="shared" si="4"/>
        <v>0.41400000000000003</v>
      </c>
      <c r="F60" s="12">
        <f t="shared" si="4"/>
        <v>0.51</v>
      </c>
      <c r="G60" s="12">
        <f t="shared" si="4"/>
        <v>0.74299999999999999</v>
      </c>
      <c r="H60" s="12">
        <f t="shared" si="4"/>
        <v>1.7030000000000001</v>
      </c>
      <c r="I60" s="12">
        <f t="shared" si="4"/>
        <v>3.1349999999999998</v>
      </c>
      <c r="J60" s="12">
        <f t="shared" si="4"/>
        <v>12.751999999999999</v>
      </c>
      <c r="K60" s="6"/>
    </row>
    <row r="61" spans="1:11" x14ac:dyDescent="0.3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35">
      <c r="A62" s="6"/>
      <c r="B62" s="6"/>
      <c r="C62" s="9" t="s">
        <v>66</v>
      </c>
      <c r="D62" s="12">
        <v>2.6</v>
      </c>
      <c r="E62" s="12">
        <v>2</v>
      </c>
      <c r="F62" s="12">
        <v>1.7</v>
      </c>
      <c r="G62" s="12">
        <v>1.4</v>
      </c>
      <c r="H62" s="12">
        <v>1</v>
      </c>
      <c r="I62" s="12">
        <v>1</v>
      </c>
      <c r="J62" s="12">
        <v>1</v>
      </c>
      <c r="K62" s="6"/>
    </row>
    <row r="63" spans="1:11" x14ac:dyDescent="0.3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ht="15" thickBot="1" x14ac:dyDescent="0.4">
      <c r="A64" s="6"/>
      <c r="B64" s="6"/>
      <c r="C64" s="10" t="s">
        <v>10</v>
      </c>
      <c r="D64" s="6"/>
      <c r="E64" s="6"/>
      <c r="F64" s="6"/>
      <c r="G64" s="6"/>
      <c r="H64" s="6"/>
      <c r="I64" s="6"/>
      <c r="J64" s="6"/>
      <c r="K64" s="6"/>
    </row>
    <row r="65" spans="1:11" ht="15" thickBot="1" x14ac:dyDescent="0.4">
      <c r="A65" s="6"/>
      <c r="B65" s="6"/>
      <c r="C65" s="9"/>
      <c r="D65" s="13">
        <f>D60*D62</f>
        <v>0.67860000000000009</v>
      </c>
      <c r="E65" s="14">
        <f t="shared" ref="E65:J65" si="5">E60*E62</f>
        <v>0.82800000000000007</v>
      </c>
      <c r="F65" s="14">
        <f t="shared" si="5"/>
        <v>0.86699999999999999</v>
      </c>
      <c r="G65" s="14">
        <f t="shared" si="5"/>
        <v>1.0402</v>
      </c>
      <c r="H65" s="14">
        <f t="shared" si="5"/>
        <v>1.7030000000000001</v>
      </c>
      <c r="I65" s="14">
        <f t="shared" si="5"/>
        <v>3.1349999999999998</v>
      </c>
      <c r="J65" s="15">
        <f t="shared" si="5"/>
        <v>12.751999999999999</v>
      </c>
      <c r="K65" s="6"/>
    </row>
    <row r="66" spans="1:11" x14ac:dyDescent="0.3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35">
      <c r="A67" s="6"/>
      <c r="B67" s="6"/>
      <c r="C67" s="10" t="s">
        <v>6</v>
      </c>
      <c r="D67" s="6"/>
      <c r="E67" s="6"/>
      <c r="F67" s="6"/>
      <c r="G67" s="6"/>
      <c r="H67" s="6"/>
      <c r="I67" s="6"/>
      <c r="J67" s="6"/>
      <c r="K67" s="6"/>
    </row>
    <row r="68" spans="1:11" ht="15" thickBot="1" x14ac:dyDescent="0.4">
      <c r="A68" s="6"/>
      <c r="B68" s="6"/>
      <c r="C68" s="11" t="s">
        <v>7</v>
      </c>
      <c r="D68" s="11"/>
      <c r="E68" s="11"/>
      <c r="F68" s="11"/>
      <c r="G68" s="11"/>
      <c r="H68" s="11"/>
      <c r="I68" s="11"/>
      <c r="J68" s="11"/>
      <c r="K68" s="6"/>
    </row>
    <row r="69" spans="1:11" ht="15" thickBot="1" x14ac:dyDescent="0.4">
      <c r="A69" s="6"/>
      <c r="B69" s="6"/>
      <c r="C69" s="6"/>
      <c r="D69" s="18">
        <f>D65*1.3</f>
        <v>0.88218000000000019</v>
      </c>
      <c r="E69" s="19">
        <f t="shared" ref="E69:J69" si="6">E65*1.3</f>
        <v>1.0764</v>
      </c>
      <c r="F69" s="19">
        <f t="shared" si="6"/>
        <v>1.1271</v>
      </c>
      <c r="G69" s="19">
        <f t="shared" si="6"/>
        <v>1.35226</v>
      </c>
      <c r="H69" s="19">
        <f t="shared" si="6"/>
        <v>2.2139000000000002</v>
      </c>
      <c r="I69" s="19">
        <f t="shared" si="6"/>
        <v>4.0754999999999999</v>
      </c>
      <c r="J69" s="20">
        <f t="shared" si="6"/>
        <v>16.5776</v>
      </c>
      <c r="K69" s="6"/>
    </row>
    <row r="70" spans="1:11" x14ac:dyDescent="0.3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35">
      <c r="A71" s="6"/>
      <c r="B71" s="6"/>
      <c r="C71" s="10" t="s">
        <v>11</v>
      </c>
      <c r="D71" s="6"/>
      <c r="E71" s="6"/>
      <c r="F71" s="6"/>
      <c r="G71" s="6"/>
      <c r="H71" s="6"/>
      <c r="I71" s="6"/>
      <c r="J71" s="6"/>
      <c r="K71" s="6"/>
    </row>
    <row r="72" spans="1:11" ht="15" thickBot="1" x14ac:dyDescent="0.4">
      <c r="A72" s="6"/>
      <c r="B72" s="6"/>
      <c r="C72" s="11" t="s">
        <v>8</v>
      </c>
      <c r="D72" s="6"/>
      <c r="E72" s="6"/>
      <c r="F72" s="6"/>
      <c r="G72" s="6"/>
      <c r="H72" s="6"/>
      <c r="I72" s="6"/>
      <c r="J72" s="6"/>
      <c r="K72" s="6"/>
    </row>
    <row r="73" spans="1:11" ht="15" thickBot="1" x14ac:dyDescent="0.4">
      <c r="A73" s="6"/>
      <c r="B73" s="6"/>
      <c r="C73" s="6"/>
      <c r="D73" s="21">
        <f t="shared" ref="D73:J73" si="7">D65*0.7</f>
        <v>0.47502000000000005</v>
      </c>
      <c r="E73" s="22">
        <f t="shared" si="7"/>
        <v>0.5796</v>
      </c>
      <c r="F73" s="22">
        <f t="shared" si="7"/>
        <v>0.6069</v>
      </c>
      <c r="G73" s="22">
        <f t="shared" si="7"/>
        <v>0.72814000000000001</v>
      </c>
      <c r="H73" s="22">
        <f t="shared" si="7"/>
        <v>1.1920999999999999</v>
      </c>
      <c r="I73" s="22">
        <f t="shared" si="7"/>
        <v>2.1944999999999997</v>
      </c>
      <c r="J73" s="23">
        <f t="shared" si="7"/>
        <v>8.9263999999999992</v>
      </c>
      <c r="K73" s="6"/>
    </row>
    <row r="74" spans="1:11" x14ac:dyDescent="0.3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ht="15" customHeight="1" x14ac:dyDescent="0.35">
      <c r="K75" s="6"/>
    </row>
    <row r="76" spans="1:11" ht="15" hidden="1" customHeight="1" x14ac:dyDescent="0.35">
      <c r="A76"/>
      <c r="K76" s="5"/>
    </row>
    <row r="77" spans="1:11" ht="15" hidden="1" customHeight="1" x14ac:dyDescent="0.35">
      <c r="A77"/>
      <c r="K77" s="5"/>
    </row>
    <row r="78" spans="1:11" ht="15" hidden="1" customHeight="1" x14ac:dyDescent="0.35">
      <c r="A78"/>
      <c r="K78" s="5"/>
    </row>
    <row r="79" spans="1:11" ht="15" hidden="1" customHeight="1" x14ac:dyDescent="0.35">
      <c r="A79"/>
      <c r="K79" s="5"/>
    </row>
    <row r="80" spans="1:11" ht="15" hidden="1" customHeight="1" x14ac:dyDescent="0.35">
      <c r="A80"/>
      <c r="K80" s="5"/>
    </row>
    <row r="81" spans="1:11" ht="15" hidden="1" customHeight="1" x14ac:dyDescent="0.35">
      <c r="A81"/>
      <c r="K81" s="5"/>
    </row>
    <row r="82" spans="1:11" ht="15" hidden="1" customHeight="1" x14ac:dyDescent="0.35">
      <c r="A82"/>
      <c r="K82" s="5"/>
    </row>
    <row r="83" spans="1:11" ht="15" hidden="1" customHeight="1" x14ac:dyDescent="0.35">
      <c r="A83"/>
      <c r="K83" s="5"/>
    </row>
    <row r="84" spans="1:11" ht="15" hidden="1" customHeight="1" x14ac:dyDescent="0.35">
      <c r="A84"/>
      <c r="K84" s="5"/>
    </row>
    <row r="85" spans="1:11" ht="15" hidden="1" customHeight="1" x14ac:dyDescent="0.35">
      <c r="A85"/>
      <c r="K85" s="5"/>
    </row>
    <row r="86" spans="1:11" ht="15" hidden="1" customHeight="1" x14ac:dyDescent="0.35">
      <c r="A86"/>
    </row>
    <row r="87" spans="1:11" ht="15" hidden="1" customHeight="1" x14ac:dyDescent="0.35">
      <c r="A87"/>
    </row>
    <row r="88" spans="1:11" ht="15" hidden="1" customHeight="1" x14ac:dyDescent="0.35">
      <c r="A88"/>
    </row>
    <row r="89" spans="1:11" ht="15" hidden="1" customHeight="1" x14ac:dyDescent="0.35">
      <c r="A89"/>
    </row>
    <row r="90" spans="1:11" ht="15" hidden="1" customHeight="1" x14ac:dyDescent="0.35">
      <c r="A90"/>
    </row>
    <row r="91" spans="1:11" ht="15" hidden="1" customHeight="1" x14ac:dyDescent="0.35">
      <c r="A91"/>
    </row>
    <row r="92" spans="1:11" ht="15" hidden="1" customHeight="1" x14ac:dyDescent="0.35">
      <c r="A92"/>
    </row>
    <row r="93" spans="1:11" ht="15" hidden="1" customHeight="1" x14ac:dyDescent="0.35">
      <c r="A93"/>
    </row>
    <row r="94" spans="1:11" ht="15" hidden="1" customHeight="1" x14ac:dyDescent="0.35">
      <c r="A94"/>
    </row>
    <row r="95" spans="1:11" ht="15" hidden="1" customHeight="1" x14ac:dyDescent="0.35">
      <c r="A95"/>
    </row>
    <row r="96" spans="1:11" ht="15" hidden="1" customHeight="1" x14ac:dyDescent="0.35">
      <c r="A96"/>
    </row>
    <row r="97" spans="1:1" ht="15" hidden="1" customHeight="1" x14ac:dyDescent="0.35">
      <c r="A97"/>
    </row>
    <row r="98" spans="1:1" ht="15" hidden="1" customHeight="1" x14ac:dyDescent="0.35">
      <c r="A98"/>
    </row>
    <row r="99" spans="1:1" ht="15" hidden="1" customHeight="1" x14ac:dyDescent="0.35">
      <c r="A99"/>
    </row>
    <row r="100" spans="1:1" ht="15" hidden="1" customHeight="1" x14ac:dyDescent="0.35">
      <c r="A100"/>
    </row>
    <row r="101" spans="1:1" ht="15" hidden="1" customHeight="1" x14ac:dyDescent="0.35">
      <c r="A101"/>
    </row>
    <row r="102" spans="1:1" ht="15" hidden="1" customHeight="1" x14ac:dyDescent="0.35">
      <c r="A102"/>
    </row>
    <row r="103" spans="1:1" ht="15" hidden="1" customHeight="1" x14ac:dyDescent="0.35">
      <c r="A103"/>
    </row>
    <row r="104" spans="1:1" ht="15" hidden="1" customHeight="1" x14ac:dyDescent="0.35">
      <c r="A104"/>
    </row>
    <row r="105" spans="1:1" ht="15" hidden="1" customHeight="1" x14ac:dyDescent="0.35">
      <c r="A105"/>
    </row>
    <row r="106" spans="1:1" ht="15" hidden="1" customHeight="1" x14ac:dyDescent="0.35">
      <c r="A106"/>
    </row>
    <row r="107" spans="1:1" ht="15" hidden="1" customHeight="1" x14ac:dyDescent="0.35">
      <c r="A107"/>
    </row>
    <row r="108" spans="1:1" ht="15" hidden="1" customHeight="1" x14ac:dyDescent="0.35">
      <c r="A108"/>
    </row>
    <row r="109" spans="1:1" ht="15" hidden="1" customHeight="1" x14ac:dyDescent="0.35">
      <c r="A109"/>
    </row>
    <row r="110" spans="1:1" ht="15" hidden="1" customHeight="1" x14ac:dyDescent="0.35">
      <c r="A110"/>
    </row>
    <row r="111" spans="1:1" ht="15" hidden="1" customHeight="1" x14ac:dyDescent="0.35">
      <c r="A111"/>
    </row>
    <row r="112" spans="1:1" ht="15" hidden="1" customHeight="1" x14ac:dyDescent="0.35">
      <c r="A112"/>
    </row>
    <row r="113" spans="1:1" ht="15" hidden="1" customHeight="1" x14ac:dyDescent="0.35">
      <c r="A113"/>
    </row>
    <row r="114" spans="1:1" ht="15" hidden="1" customHeight="1" x14ac:dyDescent="0.35">
      <c r="A114"/>
    </row>
    <row r="115" spans="1:1" ht="15" hidden="1" customHeight="1" x14ac:dyDescent="0.35">
      <c r="A115"/>
    </row>
    <row r="116" spans="1:1" ht="15" hidden="1" customHeight="1" x14ac:dyDescent="0.35">
      <c r="A116"/>
    </row>
    <row r="117" spans="1:1" ht="15" hidden="1" customHeight="1" x14ac:dyDescent="0.35">
      <c r="A117"/>
    </row>
    <row r="118" spans="1:1" ht="15" hidden="1" customHeight="1" x14ac:dyDescent="0.35">
      <c r="A118"/>
    </row>
    <row r="119" spans="1:1" ht="15" hidden="1" customHeight="1" x14ac:dyDescent="0.35">
      <c r="A119"/>
    </row>
    <row r="120" spans="1:1" ht="15" hidden="1" customHeight="1" x14ac:dyDescent="0.35">
      <c r="A120"/>
    </row>
    <row r="121" spans="1:1" ht="15" hidden="1" customHeight="1" x14ac:dyDescent="0.35">
      <c r="A121"/>
    </row>
    <row r="122" spans="1:1" ht="15" hidden="1" customHeight="1" x14ac:dyDescent="0.35">
      <c r="A122"/>
    </row>
    <row r="123" spans="1:1" ht="15" hidden="1" customHeight="1" x14ac:dyDescent="0.35">
      <c r="A123"/>
    </row>
    <row r="124" spans="1:1" ht="15" hidden="1" customHeight="1" x14ac:dyDescent="0.35">
      <c r="A124"/>
    </row>
    <row r="125" spans="1:1" ht="15" hidden="1" customHeight="1" x14ac:dyDescent="0.35">
      <c r="A125"/>
    </row>
    <row r="126" spans="1:1" ht="15" hidden="1" customHeight="1" x14ac:dyDescent="0.35">
      <c r="A126"/>
    </row>
    <row r="127" spans="1:1" ht="15" hidden="1" customHeight="1" x14ac:dyDescent="0.35">
      <c r="A127"/>
    </row>
    <row r="128" spans="1:1" ht="15" hidden="1" customHeight="1" x14ac:dyDescent="0.35">
      <c r="A128"/>
    </row>
    <row r="129" spans="1:1" ht="15" hidden="1" customHeight="1" x14ac:dyDescent="0.35">
      <c r="A129"/>
    </row>
    <row r="130" spans="1:1" ht="15" hidden="1" customHeight="1" x14ac:dyDescent="0.35">
      <c r="A130"/>
    </row>
    <row r="131" spans="1:1" ht="15" hidden="1" customHeight="1" x14ac:dyDescent="0.35">
      <c r="A131"/>
    </row>
    <row r="132" spans="1:1" ht="15" hidden="1" customHeight="1" x14ac:dyDescent="0.35">
      <c r="A132"/>
    </row>
    <row r="133" spans="1:1" ht="15" hidden="1" customHeight="1" x14ac:dyDescent="0.35">
      <c r="A133"/>
    </row>
    <row r="134" spans="1:1" ht="15" hidden="1" customHeight="1" x14ac:dyDescent="0.35">
      <c r="A134"/>
    </row>
    <row r="135" spans="1:1" ht="15" hidden="1" customHeight="1" x14ac:dyDescent="0.35">
      <c r="A135"/>
    </row>
    <row r="136" spans="1:1" ht="15" hidden="1" customHeight="1" x14ac:dyDescent="0.35">
      <c r="A136"/>
    </row>
    <row r="137" spans="1:1" ht="15" hidden="1" customHeight="1" x14ac:dyDescent="0.35">
      <c r="A137"/>
    </row>
    <row r="138" spans="1:1" ht="15" hidden="1" customHeight="1" x14ac:dyDescent="0.35">
      <c r="A138"/>
    </row>
    <row r="139" spans="1:1" ht="15" hidden="1" customHeight="1" x14ac:dyDescent="0.35">
      <c r="A139"/>
    </row>
    <row r="140" spans="1:1" ht="15" hidden="1" customHeight="1" x14ac:dyDescent="0.35">
      <c r="A140"/>
    </row>
    <row r="141" spans="1:1" ht="15" hidden="1" customHeight="1" x14ac:dyDescent="0.35">
      <c r="A141"/>
    </row>
    <row r="142" spans="1:1" ht="15" hidden="1" customHeight="1" x14ac:dyDescent="0.35">
      <c r="A142"/>
    </row>
    <row r="143" spans="1:1" ht="15" hidden="1" customHeight="1" x14ac:dyDescent="0.35">
      <c r="A143"/>
    </row>
    <row r="144" spans="1:1" ht="15" hidden="1" customHeight="1" x14ac:dyDescent="0.35">
      <c r="A144"/>
    </row>
    <row r="145" spans="1:1" ht="15" hidden="1" customHeight="1" x14ac:dyDescent="0.35">
      <c r="A145"/>
    </row>
    <row r="146" spans="1:1" ht="15" hidden="1" customHeight="1" x14ac:dyDescent="0.35">
      <c r="A146"/>
    </row>
    <row r="147" spans="1:1" ht="15" hidden="1" customHeight="1" x14ac:dyDescent="0.35">
      <c r="A147"/>
    </row>
    <row r="148" spans="1:1" ht="15" hidden="1" customHeight="1" x14ac:dyDescent="0.35">
      <c r="A148"/>
    </row>
    <row r="149" spans="1:1" ht="15" hidden="1" customHeight="1" x14ac:dyDescent="0.35">
      <c r="A149"/>
    </row>
    <row r="150" spans="1:1" ht="15" hidden="1" customHeight="1" x14ac:dyDescent="0.35">
      <c r="A150"/>
    </row>
    <row r="151" spans="1:1" ht="15" hidden="1" customHeight="1" x14ac:dyDescent="0.35">
      <c r="A151"/>
    </row>
    <row r="152" spans="1:1" ht="15" hidden="1" customHeight="1" x14ac:dyDescent="0.35">
      <c r="A152"/>
    </row>
    <row r="153" spans="1:1" ht="15" hidden="1" customHeight="1" x14ac:dyDescent="0.35">
      <c r="A153"/>
    </row>
    <row r="154" spans="1:1" ht="15" hidden="1" customHeight="1" x14ac:dyDescent="0.35">
      <c r="A154"/>
    </row>
    <row r="155" spans="1:1" ht="15" hidden="1" customHeight="1" x14ac:dyDescent="0.35">
      <c r="A155"/>
    </row>
    <row r="156" spans="1:1" ht="15" hidden="1" customHeight="1" x14ac:dyDescent="0.35">
      <c r="A156"/>
    </row>
    <row r="157" spans="1:1" ht="15" hidden="1" customHeight="1" x14ac:dyDescent="0.35">
      <c r="A157"/>
    </row>
    <row r="158" spans="1:1" ht="15" hidden="1" customHeight="1" x14ac:dyDescent="0.35">
      <c r="A158"/>
    </row>
    <row r="159" spans="1:1" ht="15" hidden="1" customHeight="1" x14ac:dyDescent="0.35">
      <c r="A159"/>
    </row>
    <row r="160" spans="1:1" ht="15" hidden="1" customHeight="1" x14ac:dyDescent="0.35">
      <c r="A160"/>
    </row>
    <row r="161" spans="1:1" ht="15" hidden="1" customHeight="1" x14ac:dyDescent="0.35">
      <c r="A161"/>
    </row>
    <row r="162" spans="1:1" ht="15" hidden="1" customHeight="1" x14ac:dyDescent="0.35">
      <c r="A162"/>
    </row>
    <row r="163" spans="1:1" ht="15" hidden="1" customHeight="1" x14ac:dyDescent="0.35">
      <c r="A163"/>
    </row>
    <row r="164" spans="1:1" ht="15" hidden="1" customHeight="1" x14ac:dyDescent="0.35">
      <c r="A164"/>
    </row>
    <row r="165" spans="1:1" ht="15" hidden="1" customHeight="1" x14ac:dyDescent="0.35">
      <c r="A165"/>
    </row>
    <row r="166" spans="1:1" ht="15" hidden="1" customHeight="1" x14ac:dyDescent="0.35">
      <c r="A166"/>
    </row>
    <row r="167" spans="1:1" ht="15" hidden="1" customHeight="1" x14ac:dyDescent="0.35">
      <c r="A167"/>
    </row>
    <row r="168" spans="1:1" ht="15" hidden="1" customHeight="1" x14ac:dyDescent="0.35">
      <c r="A168"/>
    </row>
    <row r="169" spans="1:1" ht="15" hidden="1" customHeight="1" x14ac:dyDescent="0.35">
      <c r="A169"/>
    </row>
    <row r="170" spans="1:1" ht="15" hidden="1" customHeight="1" x14ac:dyDescent="0.35">
      <c r="A170"/>
    </row>
    <row r="171" spans="1:1" ht="15" hidden="1" customHeight="1" x14ac:dyDescent="0.35">
      <c r="A171"/>
    </row>
    <row r="172" spans="1:1" ht="15" hidden="1" customHeight="1" x14ac:dyDescent="0.35">
      <c r="A172"/>
    </row>
    <row r="173" spans="1:1" ht="15" hidden="1" customHeight="1" x14ac:dyDescent="0.35">
      <c r="A173"/>
    </row>
    <row r="174" spans="1:1" ht="15" hidden="1" customHeight="1" x14ac:dyDescent="0.35">
      <c r="A174"/>
    </row>
    <row r="175" spans="1:1" ht="15" hidden="1" customHeight="1" x14ac:dyDescent="0.35">
      <c r="A175"/>
    </row>
    <row r="176" spans="1:1" ht="15" hidden="1" customHeight="1" x14ac:dyDescent="0.35">
      <c r="A176"/>
    </row>
    <row r="177" spans="1:1" ht="15" hidden="1" customHeight="1" x14ac:dyDescent="0.35">
      <c r="A177"/>
    </row>
    <row r="178" spans="1:1" ht="15" hidden="1" customHeight="1" x14ac:dyDescent="0.35">
      <c r="A178"/>
    </row>
    <row r="179" spans="1:1" ht="15" hidden="1" customHeight="1" x14ac:dyDescent="0.35">
      <c r="A179"/>
    </row>
    <row r="180" spans="1:1" ht="15" hidden="1" customHeight="1" x14ac:dyDescent="0.35">
      <c r="A180"/>
    </row>
    <row r="181" spans="1:1" ht="15" hidden="1" customHeight="1" x14ac:dyDescent="0.35">
      <c r="A181"/>
    </row>
    <row r="182" spans="1:1" ht="15" hidden="1" customHeight="1" x14ac:dyDescent="0.35">
      <c r="A182"/>
    </row>
    <row r="183" spans="1:1" ht="15" hidden="1" customHeight="1" x14ac:dyDescent="0.35">
      <c r="A183"/>
    </row>
    <row r="184" spans="1:1" ht="15" hidden="1" customHeight="1" x14ac:dyDescent="0.35">
      <c r="A184"/>
    </row>
    <row r="185" spans="1:1" ht="15" hidden="1" customHeight="1" x14ac:dyDescent="0.35">
      <c r="A185"/>
    </row>
    <row r="186" spans="1:1" ht="15" hidden="1" customHeight="1" x14ac:dyDescent="0.35">
      <c r="A186"/>
    </row>
    <row r="187" spans="1:1" ht="15" hidden="1" customHeight="1" x14ac:dyDescent="0.35">
      <c r="A187"/>
    </row>
    <row r="188" spans="1:1" ht="15" hidden="1" customHeight="1" x14ac:dyDescent="0.35">
      <c r="A188"/>
    </row>
    <row r="189" spans="1:1" ht="15" hidden="1" customHeight="1" x14ac:dyDescent="0.35">
      <c r="A189"/>
    </row>
    <row r="190" spans="1:1" ht="15" hidden="1" customHeight="1" x14ac:dyDescent="0.35">
      <c r="A190"/>
    </row>
    <row r="191" spans="1:1" ht="15" hidden="1" customHeight="1" x14ac:dyDescent="0.35">
      <c r="A191"/>
    </row>
    <row r="192" spans="1:1" ht="15" hidden="1" customHeight="1" x14ac:dyDescent="0.35">
      <c r="A192"/>
    </row>
    <row r="193" spans="1:1" ht="15" hidden="1" customHeight="1" x14ac:dyDescent="0.35">
      <c r="A193"/>
    </row>
    <row r="194" spans="1:1" ht="15" hidden="1" customHeight="1" x14ac:dyDescent="0.35">
      <c r="A194"/>
    </row>
    <row r="195" spans="1:1" ht="15" hidden="1" customHeight="1" x14ac:dyDescent="0.35">
      <c r="A195"/>
    </row>
    <row r="196" spans="1:1" ht="15" hidden="1" customHeight="1" x14ac:dyDescent="0.35">
      <c r="A196"/>
    </row>
    <row r="197" spans="1:1" ht="15" hidden="1" customHeight="1" x14ac:dyDescent="0.35">
      <c r="A197"/>
    </row>
    <row r="198" spans="1:1" ht="15" hidden="1" customHeight="1" x14ac:dyDescent="0.35">
      <c r="A198"/>
    </row>
    <row r="199" spans="1:1" ht="15" hidden="1" customHeight="1" x14ac:dyDescent="0.35">
      <c r="A199"/>
    </row>
    <row r="200" spans="1:1" ht="15" hidden="1" customHeight="1" x14ac:dyDescent="0.35">
      <c r="A200"/>
    </row>
    <row r="201" spans="1:1" ht="15" hidden="1" customHeight="1" x14ac:dyDescent="0.35">
      <c r="A201"/>
    </row>
    <row r="202" spans="1:1" ht="15" hidden="1" customHeight="1" x14ac:dyDescent="0.35">
      <c r="A202"/>
    </row>
    <row r="203" spans="1:1" ht="15" hidden="1" customHeight="1" x14ac:dyDescent="0.35">
      <c r="A203"/>
    </row>
    <row r="204" spans="1:1" ht="15" hidden="1" customHeight="1" x14ac:dyDescent="0.35">
      <c r="A204"/>
    </row>
    <row r="205" spans="1:1" ht="15" hidden="1" customHeight="1" x14ac:dyDescent="0.35">
      <c r="A205"/>
    </row>
    <row r="206" spans="1:1" ht="15" hidden="1" customHeight="1" x14ac:dyDescent="0.35">
      <c r="A206"/>
    </row>
    <row r="207" spans="1:1" ht="15" hidden="1" customHeight="1" x14ac:dyDescent="0.35">
      <c r="A207"/>
    </row>
    <row r="208" spans="1:1" ht="15" hidden="1" customHeight="1" x14ac:dyDescent="0.35">
      <c r="A208"/>
    </row>
    <row r="209" spans="1:1" ht="15" hidden="1" customHeight="1" x14ac:dyDescent="0.35">
      <c r="A209"/>
    </row>
    <row r="210" spans="1:1" ht="15" hidden="1" customHeight="1" x14ac:dyDescent="0.35">
      <c r="A210"/>
    </row>
    <row r="211" spans="1:1" ht="15" hidden="1" customHeight="1" x14ac:dyDescent="0.35">
      <c r="A211"/>
    </row>
    <row r="212" spans="1:1" ht="15" hidden="1" customHeight="1" x14ac:dyDescent="0.35">
      <c r="A212"/>
    </row>
    <row r="213" spans="1:1" ht="15" hidden="1" customHeight="1" x14ac:dyDescent="0.35">
      <c r="A213"/>
    </row>
    <row r="214" spans="1:1" ht="15" hidden="1" customHeight="1" x14ac:dyDescent="0.35">
      <c r="A214"/>
    </row>
    <row r="215" spans="1:1" ht="15" hidden="1" customHeight="1" x14ac:dyDescent="0.35">
      <c r="A215"/>
    </row>
    <row r="216" spans="1:1" ht="15" hidden="1" customHeight="1" x14ac:dyDescent="0.35">
      <c r="A216"/>
    </row>
    <row r="217" spans="1:1" ht="15" hidden="1" customHeight="1" x14ac:dyDescent="0.35">
      <c r="A217"/>
    </row>
    <row r="218" spans="1:1" ht="15" hidden="1" customHeight="1" x14ac:dyDescent="0.35">
      <c r="A218"/>
    </row>
    <row r="219" spans="1:1" ht="15" hidden="1" customHeight="1" x14ac:dyDescent="0.35">
      <c r="A219"/>
    </row>
    <row r="220" spans="1:1" ht="15" hidden="1" customHeight="1" x14ac:dyDescent="0.35">
      <c r="A220"/>
    </row>
    <row r="221" spans="1:1" ht="15" hidden="1" customHeight="1" x14ac:dyDescent="0.35">
      <c r="A221"/>
    </row>
    <row r="222" spans="1:1" ht="15" hidden="1" customHeight="1" x14ac:dyDescent="0.35">
      <c r="A222"/>
    </row>
    <row r="223" spans="1:1" ht="15" hidden="1" customHeight="1" x14ac:dyDescent="0.35">
      <c r="A223"/>
    </row>
    <row r="224" spans="1:1" ht="15" hidden="1" customHeight="1" x14ac:dyDescent="0.35">
      <c r="A224"/>
    </row>
    <row r="225" spans="1:1" ht="15" hidden="1" customHeight="1" x14ac:dyDescent="0.35">
      <c r="A225"/>
    </row>
    <row r="226" spans="1:1" ht="15" hidden="1" customHeight="1" x14ac:dyDescent="0.35">
      <c r="A226"/>
    </row>
    <row r="227" spans="1:1" ht="15" hidden="1" customHeight="1" x14ac:dyDescent="0.35">
      <c r="A227"/>
    </row>
    <row r="228" spans="1:1" ht="15" hidden="1" customHeight="1" x14ac:dyDescent="0.35">
      <c r="A228"/>
    </row>
    <row r="229" spans="1:1" ht="15" hidden="1" customHeight="1" x14ac:dyDescent="0.35">
      <c r="A229"/>
    </row>
    <row r="230" spans="1:1" ht="15" hidden="1" customHeight="1" x14ac:dyDescent="0.35">
      <c r="A230"/>
    </row>
    <row r="231" spans="1:1" ht="15" hidden="1" customHeight="1" x14ac:dyDescent="0.35">
      <c r="A231"/>
    </row>
    <row r="232" spans="1:1" ht="15" hidden="1" customHeight="1" x14ac:dyDescent="0.35">
      <c r="A232"/>
    </row>
    <row r="233" spans="1:1" ht="15" hidden="1" customHeight="1" x14ac:dyDescent="0.35">
      <c r="A233"/>
    </row>
    <row r="234" spans="1:1" ht="15" hidden="1" customHeight="1" x14ac:dyDescent="0.35">
      <c r="A234"/>
    </row>
    <row r="235" spans="1:1" ht="15" hidden="1" customHeight="1" x14ac:dyDescent="0.35">
      <c r="A235"/>
    </row>
    <row r="236" spans="1:1" ht="15" hidden="1" customHeight="1" x14ac:dyDescent="0.35">
      <c r="A236"/>
    </row>
    <row r="237" spans="1:1" ht="15" hidden="1" customHeight="1" x14ac:dyDescent="0.35">
      <c r="A237"/>
    </row>
    <row r="238" spans="1:1" ht="15" hidden="1" customHeight="1" x14ac:dyDescent="0.35">
      <c r="A238"/>
    </row>
    <row r="239" spans="1:1" ht="15" hidden="1" customHeight="1" x14ac:dyDescent="0.35">
      <c r="A239"/>
    </row>
    <row r="240" spans="1:1" ht="15" hidden="1" customHeight="1" x14ac:dyDescent="0.35">
      <c r="A240"/>
    </row>
    <row r="241" spans="1:1" ht="15" hidden="1" customHeight="1" x14ac:dyDescent="0.35">
      <c r="A241"/>
    </row>
    <row r="242" spans="1:1" ht="15" hidden="1" customHeight="1" x14ac:dyDescent="0.35">
      <c r="A242"/>
    </row>
    <row r="243" spans="1:1" ht="15" hidden="1" customHeight="1" x14ac:dyDescent="0.35">
      <c r="A243"/>
    </row>
    <row r="244" spans="1:1" ht="15" hidden="1" customHeight="1" x14ac:dyDescent="0.35">
      <c r="A244"/>
    </row>
    <row r="245" spans="1:1" ht="15" hidden="1" customHeight="1" x14ac:dyDescent="0.35">
      <c r="A245"/>
    </row>
    <row r="246" spans="1:1" ht="15" hidden="1" customHeight="1" x14ac:dyDescent="0.35">
      <c r="A246"/>
    </row>
    <row r="247" spans="1:1" ht="15" hidden="1" customHeight="1" x14ac:dyDescent="0.35">
      <c r="A247"/>
    </row>
    <row r="248" spans="1:1" ht="15" hidden="1" customHeight="1" x14ac:dyDescent="0.35">
      <c r="A248"/>
    </row>
    <row r="249" spans="1:1" ht="15" hidden="1" customHeight="1" x14ac:dyDescent="0.35">
      <c r="A249"/>
    </row>
    <row r="250" spans="1:1" ht="15" hidden="1" customHeight="1" x14ac:dyDescent="0.35">
      <c r="A250"/>
    </row>
    <row r="251" spans="1:1" ht="15" hidden="1" customHeight="1" x14ac:dyDescent="0.35">
      <c r="A251"/>
    </row>
    <row r="252" spans="1:1" ht="15" hidden="1" customHeight="1" x14ac:dyDescent="0.35">
      <c r="A252"/>
    </row>
    <row r="253" spans="1:1" ht="15" hidden="1" customHeight="1" x14ac:dyDescent="0.35">
      <c r="A253"/>
    </row>
    <row r="254" spans="1:1" ht="15" hidden="1" customHeight="1" x14ac:dyDescent="0.35">
      <c r="A254"/>
    </row>
    <row r="255" spans="1:1" ht="15" hidden="1" customHeight="1" x14ac:dyDescent="0.35">
      <c r="A255"/>
    </row>
    <row r="256" spans="1:1" ht="15" hidden="1" customHeight="1" x14ac:dyDescent="0.35">
      <c r="A256"/>
    </row>
    <row r="257" spans="1:1" ht="15" hidden="1" customHeight="1" x14ac:dyDescent="0.35">
      <c r="A257"/>
    </row>
    <row r="258" spans="1:1" ht="15" hidden="1" customHeight="1" x14ac:dyDescent="0.35">
      <c r="A258"/>
    </row>
    <row r="259" spans="1:1" ht="15" hidden="1" customHeight="1" x14ac:dyDescent="0.35">
      <c r="A259"/>
    </row>
    <row r="260" spans="1:1" ht="15" hidden="1" customHeight="1" x14ac:dyDescent="0.35">
      <c r="A260"/>
    </row>
    <row r="261" spans="1:1" ht="15" hidden="1" customHeight="1" x14ac:dyDescent="0.35">
      <c r="A261"/>
    </row>
    <row r="262" spans="1:1" ht="15" hidden="1" customHeight="1" x14ac:dyDescent="0.35">
      <c r="A262"/>
    </row>
    <row r="263" spans="1:1" ht="15" hidden="1" customHeight="1" x14ac:dyDescent="0.35">
      <c r="A263"/>
    </row>
    <row r="264" spans="1:1" ht="15" hidden="1" customHeight="1" x14ac:dyDescent="0.35">
      <c r="A264"/>
    </row>
    <row r="265" spans="1:1" ht="15" hidden="1" customHeight="1" x14ac:dyDescent="0.35">
      <c r="A265"/>
    </row>
    <row r="266" spans="1:1" ht="15" hidden="1" customHeight="1" x14ac:dyDescent="0.35">
      <c r="A266"/>
    </row>
    <row r="267" spans="1:1" ht="15" hidden="1" customHeight="1" x14ac:dyDescent="0.35">
      <c r="A267"/>
    </row>
    <row r="268" spans="1:1" ht="15" hidden="1" customHeight="1" x14ac:dyDescent="0.35">
      <c r="A268"/>
    </row>
    <row r="269" spans="1:1" ht="15" hidden="1" customHeight="1" x14ac:dyDescent="0.35">
      <c r="A269"/>
    </row>
    <row r="270" spans="1:1" ht="15" hidden="1" customHeight="1" x14ac:dyDescent="0.35">
      <c r="A270"/>
    </row>
    <row r="271" spans="1:1" ht="15" hidden="1" customHeight="1" x14ac:dyDescent="0.35">
      <c r="A271"/>
    </row>
    <row r="272" spans="1:1" ht="15" hidden="1" customHeight="1" x14ac:dyDescent="0.35">
      <c r="A272"/>
    </row>
    <row r="273" spans="1:1" ht="15" hidden="1" customHeight="1" x14ac:dyDescent="0.35">
      <c r="A273"/>
    </row>
    <row r="274" spans="1:1" ht="15" hidden="1" customHeight="1" x14ac:dyDescent="0.35">
      <c r="A274"/>
    </row>
    <row r="275" spans="1:1" ht="15" hidden="1" customHeight="1" x14ac:dyDescent="0.35">
      <c r="A275"/>
    </row>
    <row r="276" spans="1:1" ht="15" hidden="1" customHeight="1" x14ac:dyDescent="0.35">
      <c r="A276"/>
    </row>
    <row r="277" spans="1:1" ht="15" hidden="1" customHeight="1" x14ac:dyDescent="0.35">
      <c r="A277"/>
    </row>
    <row r="278" spans="1:1" ht="15" hidden="1" customHeight="1" x14ac:dyDescent="0.35">
      <c r="A278"/>
    </row>
    <row r="279" spans="1:1" ht="15" hidden="1" customHeight="1" x14ac:dyDescent="0.35">
      <c r="A279"/>
    </row>
    <row r="280" spans="1:1" ht="15" hidden="1" customHeight="1" x14ac:dyDescent="0.35">
      <c r="A280"/>
    </row>
    <row r="281" spans="1:1" ht="15" hidden="1" customHeight="1" x14ac:dyDescent="0.35">
      <c r="A281"/>
    </row>
    <row r="282" spans="1:1" ht="15" hidden="1" customHeight="1" x14ac:dyDescent="0.35">
      <c r="A282"/>
    </row>
    <row r="283" spans="1:1" ht="15" hidden="1" customHeight="1" x14ac:dyDescent="0.35">
      <c r="A283"/>
    </row>
  </sheetData>
  <mergeCells count="1">
    <mergeCell ref="B3:J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1E2BD-7DEB-4F4F-B949-374904205144}">
  <sheetPr codeName="Sheet6"/>
  <dimension ref="A1:AH115"/>
  <sheetViews>
    <sheetView zoomScale="80" zoomScaleNormal="80" workbookViewId="0">
      <pane ySplit="10" topLeftCell="A32" activePane="bottomLeft" state="frozen"/>
      <selection pane="bottomLeft" activeCell="F31" sqref="F31"/>
    </sheetView>
  </sheetViews>
  <sheetFormatPr defaultColWidth="0" defaultRowHeight="19" customHeight="1" zeroHeight="1" x14ac:dyDescent="0.35"/>
  <cols>
    <col min="1" max="1" width="5.7265625" style="26" customWidth="1"/>
    <col min="2" max="2" width="8.7265625" style="26" customWidth="1"/>
    <col min="3" max="3" width="15.54296875" style="26" customWidth="1"/>
    <col min="4" max="12" width="8.7265625" style="26" customWidth="1"/>
    <col min="13" max="13" width="15.54296875" style="26" customWidth="1"/>
    <col min="14" max="22" width="8.7265625" style="26" customWidth="1"/>
    <col min="23" max="23" width="15.54296875" style="26" customWidth="1"/>
    <col min="24" max="33" width="8.7265625" style="26" customWidth="1"/>
    <col min="34" max="34" width="0" style="26" hidden="1" customWidth="1"/>
    <col min="35" max="16384" width="8.7265625" style="26" hidden="1"/>
  </cols>
  <sheetData>
    <row r="1" spans="1:33" ht="19" customHeight="1" x14ac:dyDescent="0.35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</row>
    <row r="2" spans="1:33" ht="19" customHeight="1" x14ac:dyDescent="0.3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</row>
    <row r="3" spans="1:33" ht="19" customHeight="1" x14ac:dyDescent="0.3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</row>
    <row r="4" spans="1:33" ht="19" hidden="1" customHeight="1" x14ac:dyDescent="0.3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</row>
    <row r="5" spans="1:33" ht="19" hidden="1" customHeight="1" x14ac:dyDescent="0.3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</row>
    <row r="6" spans="1:33" ht="19" customHeight="1" x14ac:dyDescent="0.35">
      <c r="A6" s="37"/>
      <c r="B6" s="37"/>
      <c r="C6" s="46" t="s">
        <v>15</v>
      </c>
      <c r="D6" s="28">
        <v>1</v>
      </c>
      <c r="E6" s="28">
        <v>2</v>
      </c>
      <c r="F6" s="28">
        <v>3</v>
      </c>
      <c r="G6" s="28">
        <v>4</v>
      </c>
      <c r="H6" s="28" t="s">
        <v>2</v>
      </c>
      <c r="I6" s="28" t="s">
        <v>3</v>
      </c>
      <c r="J6" s="28" t="s">
        <v>4</v>
      </c>
      <c r="K6" s="37"/>
      <c r="L6" s="37"/>
      <c r="M6" s="46" t="str">
        <f>C6</f>
        <v xml:space="preserve">Nepal  Asset Class  </v>
      </c>
      <c r="N6" s="28">
        <v>1</v>
      </c>
      <c r="O6" s="28">
        <v>2</v>
      </c>
      <c r="P6" s="28">
        <v>3</v>
      </c>
      <c r="Q6" s="28">
        <v>4</v>
      </c>
      <c r="R6" s="28" t="s">
        <v>2</v>
      </c>
      <c r="S6" s="28" t="s">
        <v>3</v>
      </c>
      <c r="T6" s="28" t="s">
        <v>4</v>
      </c>
      <c r="U6" s="37"/>
      <c r="V6" s="37"/>
      <c r="W6" s="46" t="str">
        <f>M6</f>
        <v xml:space="preserve">Nepal  Asset Class  </v>
      </c>
      <c r="X6" s="28">
        <v>1</v>
      </c>
      <c r="Y6" s="28">
        <v>2</v>
      </c>
      <c r="Z6" s="28">
        <v>3</v>
      </c>
      <c r="AA6" s="28">
        <v>4</v>
      </c>
      <c r="AB6" s="28" t="s">
        <v>2</v>
      </c>
      <c r="AC6" s="28" t="s">
        <v>3</v>
      </c>
      <c r="AD6" s="28" t="s">
        <v>4</v>
      </c>
      <c r="AE6" s="37"/>
      <c r="AF6" s="37"/>
      <c r="AG6" s="37"/>
    </row>
    <row r="7" spans="1:33" s="37" customFormat="1" ht="19" customHeight="1" x14ac:dyDescent="0.35"/>
    <row r="8" spans="1:33" ht="19" customHeight="1" x14ac:dyDescent="0.35">
      <c r="A8" s="37"/>
      <c r="B8" s="29"/>
      <c r="C8" s="30" t="s">
        <v>10</v>
      </c>
      <c r="D8" s="29"/>
      <c r="E8" s="29"/>
      <c r="F8" s="29"/>
      <c r="G8" s="29"/>
      <c r="H8" s="29"/>
      <c r="I8" s="29"/>
      <c r="J8" s="29"/>
      <c r="K8" s="37"/>
      <c r="L8" s="29"/>
      <c r="M8" s="30" t="s">
        <v>6</v>
      </c>
      <c r="N8" s="29"/>
      <c r="O8" s="29"/>
      <c r="P8" s="29"/>
      <c r="Q8" s="29"/>
      <c r="R8" s="29"/>
      <c r="S8" s="29"/>
      <c r="T8" s="29"/>
      <c r="U8" s="29"/>
      <c r="V8" s="29"/>
      <c r="W8" s="30" t="s">
        <v>11</v>
      </c>
      <c r="X8" s="29"/>
      <c r="Y8" s="29"/>
      <c r="Z8" s="29"/>
      <c r="AA8" s="29"/>
      <c r="AB8" s="29"/>
      <c r="AC8" s="29"/>
      <c r="AD8" s="29"/>
      <c r="AE8" s="37"/>
      <c r="AF8" s="37"/>
      <c r="AG8" s="37"/>
    </row>
    <row r="9" spans="1:33" ht="19" customHeight="1" x14ac:dyDescent="0.35">
      <c r="A9" s="37"/>
      <c r="B9" s="29"/>
      <c r="C9" s="30"/>
      <c r="D9" s="29"/>
      <c r="E9" s="29"/>
      <c r="F9" s="29"/>
      <c r="G9" s="29"/>
      <c r="H9" s="29"/>
      <c r="I9" s="29"/>
      <c r="J9" s="29"/>
      <c r="K9" s="37"/>
      <c r="L9" s="29"/>
      <c r="M9" s="31" t="s">
        <v>7</v>
      </c>
      <c r="N9" s="31"/>
      <c r="O9" s="31"/>
      <c r="P9" s="31"/>
      <c r="Q9" s="31"/>
      <c r="R9" s="31"/>
      <c r="S9" s="31"/>
      <c r="T9" s="31"/>
      <c r="U9" s="29"/>
      <c r="V9" s="29"/>
      <c r="W9" s="31" t="s">
        <v>8</v>
      </c>
      <c r="X9" s="29"/>
      <c r="Y9" s="29"/>
      <c r="Z9" s="29"/>
      <c r="AA9" s="29"/>
      <c r="AB9" s="29"/>
      <c r="AC9" s="29"/>
      <c r="AD9" s="29"/>
      <c r="AE9" s="37"/>
      <c r="AF9" s="37"/>
      <c r="AG9" s="37"/>
    </row>
    <row r="10" spans="1:33" ht="19" customHeight="1" thickBot="1" x14ac:dyDescent="0.4">
      <c r="A10" s="37"/>
      <c r="B10" s="29"/>
      <c r="C10" s="29"/>
      <c r="D10" s="35" t="s">
        <v>54</v>
      </c>
      <c r="E10" s="29"/>
      <c r="F10" s="29"/>
      <c r="G10" s="29"/>
      <c r="H10" s="29"/>
      <c r="I10" s="29"/>
      <c r="J10" s="29"/>
      <c r="K10" s="37"/>
      <c r="L10" s="29"/>
      <c r="M10" s="29"/>
      <c r="N10" s="35" t="str">
        <f>D10</f>
        <v>Percentages</v>
      </c>
      <c r="O10" s="29"/>
      <c r="P10" s="29"/>
      <c r="Q10" s="29"/>
      <c r="R10" s="29"/>
      <c r="S10" s="29"/>
      <c r="T10" s="29"/>
      <c r="U10" s="29"/>
      <c r="V10" s="29"/>
      <c r="W10" s="29"/>
      <c r="X10" s="35" t="str">
        <f>N10</f>
        <v>Percentages</v>
      </c>
      <c r="Y10" s="29"/>
      <c r="Z10" s="29"/>
      <c r="AA10" s="29"/>
      <c r="AB10" s="29"/>
      <c r="AC10" s="29"/>
      <c r="AD10" s="29"/>
      <c r="AE10" s="37"/>
      <c r="AF10" s="37"/>
      <c r="AG10" s="37"/>
    </row>
    <row r="11" spans="1:33" ht="19" customHeight="1" x14ac:dyDescent="0.35">
      <c r="A11" s="37"/>
      <c r="B11" s="36">
        <v>61</v>
      </c>
      <c r="C11" s="43" t="str">
        <f>All_dates_Financial!C11</f>
        <v>2080_12</v>
      </c>
      <c r="D11" s="59" cm="1">
        <f t="array" aca="1" ref="D11" ca="1" xml:space="preserve"> IF( ISERROR(INDIRECT(  "'" &amp; $C11 &amp; "'" &amp;  "!"   &amp;  "D" &amp; $B11) ), "n/a", INDIRECT(  "'" &amp; $C11 &amp; "'" &amp;  "!"   &amp;   "D" &amp;  $B11  ) )</f>
        <v>0.69074999999999998</v>
      </c>
      <c r="E11" s="60" cm="1">
        <f t="array" aca="1" ref="E11" ca="1" xml:space="preserve"> IF( ISERROR(INDIRECT(  "'" &amp; $C11 &amp; "'" &amp;  "!"   &amp;  "E" &amp; $B11) ), "n/a", INDIRECT(  "'" &amp; $C11 &amp; "'" &amp;  "!"   &amp;   "E" &amp;  $B11  ) )</f>
        <v>0.80474999999999997</v>
      </c>
      <c r="F11" s="60" cm="1">
        <f t="array" aca="1" ref="F11" ca="1" xml:space="preserve"> IF( ISERROR(INDIRECT(  "'" &amp; $C11 &amp; "'" &amp;  "!"   &amp;  "F" &amp; $B11) ), "n/a", INDIRECT(  "'" &amp; $C11 &amp; "'" &amp;  "!"   &amp;   "F" &amp;  $B11  ) )</f>
        <v>0.87824999999999998</v>
      </c>
      <c r="G11" s="60" cm="1">
        <f t="array" aca="1" ref="G11" ca="1" xml:space="preserve"> IF( ISERROR(INDIRECT(  "'" &amp; $C11 &amp; "'" &amp;  "!"   &amp;  "G" &amp; $B11) ), "n/a", INDIRECT(  "'" &amp; $C11 &amp; "'" &amp;  "!"   &amp;   "G" &amp;  $B11  ) )</f>
        <v>1.056</v>
      </c>
      <c r="H11" s="60" cm="1">
        <f t="array" aca="1" ref="H11" ca="1" xml:space="preserve"> IF( ISERROR(INDIRECT(  "'" &amp; $C11 &amp; "'" &amp;  "!"   &amp;  "H" &amp; $B11) ), "n/a", INDIRECT(  "'" &amp; $C11 &amp; "'" &amp;  "!"   &amp;   "H" &amp;  $B11  ) )</f>
        <v>1.7865000000000004</v>
      </c>
      <c r="I11" s="60" cm="1">
        <f t="array" aca="1" ref="I11" ca="1" xml:space="preserve"> IF( ISERROR(INDIRECT(  "'" &amp; $C11 &amp; "'" &amp;  "!"   &amp;  "I" &amp; $B11) ), "n/a", INDIRECT(  "'" &amp; $C11 &amp; "'" &amp;  "!"   &amp;   "I" &amp;  $B11  ) )</f>
        <v>2.6092500000000003</v>
      </c>
      <c r="J11" s="61" cm="1">
        <f t="array" aca="1" ref="J11" ca="1" xml:space="preserve"> IF( ISERROR(INDIRECT(  "'" &amp; $C11 &amp; "'" &amp;  "!"   &amp;  "J" &amp; $B11) ), "n/a", INDIRECT(  "'" &amp; $C11 &amp; "'" &amp;  "!"   &amp;   "J" &amp;  $B11  ) )</f>
        <v>10.387499999999999</v>
      </c>
      <c r="K11" s="37"/>
      <c r="L11" s="36">
        <v>65</v>
      </c>
      <c r="M11" s="43" t="str">
        <f>C11</f>
        <v>2080_12</v>
      </c>
      <c r="N11" s="59" cm="1">
        <f t="array" aca="1" ref="N11" ca="1" xml:space="preserve"> IF( ISERROR(INDIRECT(  "'" &amp; $C11 &amp; "'" &amp;  "!"   &amp;  "D" &amp; $L11) ), "n/a", INDIRECT(  "'" &amp; $C11 &amp; "'" &amp;  "!"   &amp;   "D" &amp;  $L11  ) )</f>
        <v>0.89797499999999997</v>
      </c>
      <c r="O11" s="60" cm="1">
        <f t="array" aca="1" ref="O11" ca="1" xml:space="preserve"> IF( ISERROR(INDIRECT(  "'" &amp; $C11 &amp; "'" &amp;  "!"   &amp;  "E" &amp; $L11) ), "n/a", INDIRECT(  "'" &amp; $C11 &amp; "'" &amp;  "!"   &amp;   "E" &amp;  $L11  ) )</f>
        <v>1.0461750000000001</v>
      </c>
      <c r="P11" s="60" cm="1">
        <f t="array" aca="1" ref="P11" ca="1" xml:space="preserve"> IF( ISERROR(INDIRECT(  "'" &amp; $C11 &amp; "'" &amp;  "!"   &amp;  "F" &amp; $L11) ), "n/a", INDIRECT(  "'" &amp; $C11 &amp; "'" &amp;  "!"   &amp;   "F" &amp;  $L11  ) )</f>
        <v>1.1417250000000001</v>
      </c>
      <c r="Q11" s="60" cm="1">
        <f t="array" aca="1" ref="Q11" ca="1" xml:space="preserve"> IF( ISERROR(INDIRECT(  "'" &amp; $C11 &amp; "'" &amp;  "!"   &amp;  "G" &amp; $L11) ), "n/a", INDIRECT(  "'" &amp; $C11 &amp; "'" &amp;  "!"   &amp;   "G" &amp;  $L11  ) )</f>
        <v>1.3728</v>
      </c>
      <c r="R11" s="60" cm="1">
        <f t="array" aca="1" ref="R11" ca="1" xml:space="preserve"> IF( ISERROR(INDIRECT(  "'" &amp; $C11 &amp; "'" &amp;  "!"   &amp;  "H" &amp; $L11) ), "n/a", INDIRECT(  "'" &amp; $C11 &amp; "'" &amp;  "!"   &amp;   "H" &amp;  $L11  ) )</f>
        <v>2.3224500000000008</v>
      </c>
      <c r="S11" s="60" cm="1">
        <f t="array" aca="1" ref="S11" ca="1" xml:space="preserve"> IF( ISERROR(INDIRECT(  "'" &amp; $C11 &amp; "'" &amp;  "!"   &amp;  "I" &amp; $L11) ), "n/a", INDIRECT(  "'" &amp; $C11 &amp; "'" &amp;  "!"   &amp;   "I" &amp;  $L11  ) )</f>
        <v>3.3920250000000003</v>
      </c>
      <c r="T11" s="61" cm="1">
        <f t="array" aca="1" ref="T11" ca="1" xml:space="preserve"> IF( ISERROR(INDIRECT(  "'" &amp; $C11 &amp; "'" &amp;  "!"   &amp;  "J" &amp; $L11) ), "n/a", INDIRECT(  "'" &amp; $C11 &amp; "'" &amp;  "!"   &amp;   "J" &amp;  $L11  ) )</f>
        <v>13.50375</v>
      </c>
      <c r="U11" s="29"/>
      <c r="V11" s="36">
        <v>69</v>
      </c>
      <c r="W11" s="43" t="str">
        <f>M11</f>
        <v>2080_12</v>
      </c>
      <c r="X11" s="59" cm="1">
        <f t="array" aca="1" ref="X11" ca="1" xml:space="preserve"> IF( ISERROR(INDIRECT(  "'" &amp; $C11 &amp; "'" &amp;  "!"   &amp;  "D" &amp; $V11) ), "n/a", INDIRECT(  "'" &amp; $C11 &amp; "'" &amp;  "!"   &amp;   "D" &amp;  $V11  ) )</f>
        <v>0.48352499999999993</v>
      </c>
      <c r="Y11" s="60" cm="1">
        <f t="array" aca="1" ref="Y11" ca="1" xml:space="preserve"> IF( ISERROR(INDIRECT(  "'" &amp; $C11 &amp; "'" &amp;  "!"   &amp;  "E" &amp; $V11) ), "n/a", INDIRECT(  "'" &amp; $C11 &amp; "'" &amp;  "!"   &amp;   "E" &amp;  $V11  ) )</f>
        <v>0.56332499999999996</v>
      </c>
      <c r="Z11" s="60" cm="1">
        <f t="array" aca="1" ref="Z11" ca="1" xml:space="preserve"> IF( ISERROR(INDIRECT(  "'" &amp; $C11 &amp; "'" &amp;  "!"   &amp;  "F" &amp; $V11) ), "n/a", INDIRECT(  "'" &amp; $C11 &amp; "'" &amp;  "!"   &amp;   "F" &amp;  $V11  ) )</f>
        <v>0.61477499999999996</v>
      </c>
      <c r="AA11" s="60" cm="1">
        <f t="array" aca="1" ref="AA11" ca="1" xml:space="preserve"> IF( ISERROR(INDIRECT(  "'" &amp; $C11 &amp; "'" &amp;  "!"   &amp;  "G" &amp; $V11) ), "n/a", INDIRECT(  "'" &amp; $C11 &amp; "'" &amp;  "!"   &amp;   "G" &amp;  $V11  ) )</f>
        <v>0.73919999999999997</v>
      </c>
      <c r="AB11" s="60" cm="1">
        <f t="array" aca="1" ref="AB11" ca="1" xml:space="preserve"> IF( ISERROR(INDIRECT(  "'" &amp; $C11 &amp; "'" &amp;  "!"   &amp;  "H" &amp; $V11) ), "n/a", INDIRECT(  "'" &amp; $C11 &amp; "'" &amp;  "!"   &amp;   "H" &amp;  $V11  ) )</f>
        <v>1.2505500000000003</v>
      </c>
      <c r="AC11" s="60" cm="1">
        <f t="array" aca="1" ref="AC11" ca="1" xml:space="preserve"> IF( ISERROR(INDIRECT(  "'" &amp; $C11 &amp; "'" &amp;  "!"   &amp;  "I" &amp; $V11) ), "n/a", INDIRECT(  "'" &amp; $C11 &amp; "'" &amp;  "!"   &amp;   "I" &amp;  $V11  ) )</f>
        <v>1.8264750000000001</v>
      </c>
      <c r="AD11" s="61" cm="1">
        <f t="array" aca="1" ref="AD11" ca="1" xml:space="preserve"> IF( ISERROR(INDIRECT(  "'" &amp; $C11 &amp; "'" &amp;  "!"   &amp;  "J" &amp; $V11) ), "n/a", INDIRECT(  "'" &amp; $C11 &amp; "'" &amp;  "!"   &amp;   "J" &amp;  $V11  ) )</f>
        <v>7.2712499999999993</v>
      </c>
      <c r="AE11" s="37"/>
      <c r="AF11" s="37"/>
      <c r="AG11" s="37"/>
    </row>
    <row r="12" spans="1:33" ht="19" customHeight="1" x14ac:dyDescent="0.35">
      <c r="A12" s="37"/>
      <c r="B12" s="36">
        <f>B11</f>
        <v>61</v>
      </c>
      <c r="C12" s="44" t="str">
        <f>All_dates_Financial!C12</f>
        <v>2081_01</v>
      </c>
      <c r="D12" s="56" cm="1">
        <f t="array" aca="1" ref="D12" ca="1" xml:space="preserve"> IF( ISERROR(INDIRECT(  "'" &amp; $C12 &amp; "'" &amp;  "!"   &amp;  "D" &amp; $B12) ), "n/a", INDIRECT(  "'" &amp; $C12 &amp; "'" &amp;  "!"   &amp;   "D" &amp;  $B12  ) )</f>
        <v>0.6915</v>
      </c>
      <c r="E12" s="57" cm="1">
        <f t="array" aca="1" ref="E12" ca="1" xml:space="preserve"> IF( ISERROR(INDIRECT(  "'" &amp; $C12 &amp; "'" &amp;  "!"   &amp;  "E" &amp; $B12) ), "n/a", INDIRECT(  "'" &amp; $C12 &amp; "'" &amp;  "!"   &amp;   "E" &amp;  $B12  ) )</f>
        <v>0.80474999999999997</v>
      </c>
      <c r="F12" s="57" cm="1">
        <f t="array" aca="1" ref="F12" ca="1" xml:space="preserve"> IF( ISERROR(INDIRECT(  "'" &amp; $C12 &amp; "'" &amp;  "!"   &amp;  "F" &amp; $B12) ), "n/a", INDIRECT(  "'" &amp; $C12 &amp; "'" &amp;  "!"   &amp;   "F" &amp;  $B12  ) )</f>
        <v>0.87900000000000011</v>
      </c>
      <c r="G12" s="57" cm="1">
        <f t="array" aca="1" ref="G12" ca="1" xml:space="preserve"> IF( ISERROR(INDIRECT(  "'" &amp; $C12 &amp; "'" &amp;  "!"   &amp;  "G" &amp; $B12) ), "n/a", INDIRECT(  "'" &amp; $C12 &amp; "'" &amp;  "!"   &amp;   "G" &amp;  $B12  ) )</f>
        <v>1.0575000000000001</v>
      </c>
      <c r="H12" s="57" cm="1">
        <f t="array" aca="1" ref="H12" ca="1" xml:space="preserve"> IF( ISERROR(INDIRECT(  "'" &amp; $C12 &amp; "'" &amp;  "!"   &amp;  "H" &amp; $B12) ), "n/a", INDIRECT(  "'" &amp; $C12 &amp; "'" &amp;  "!"   &amp;   "H" &amp;  $B12  ) )</f>
        <v>1.7895000000000003</v>
      </c>
      <c r="I12" s="57" cm="1">
        <f t="array" aca="1" ref="I12" ca="1" xml:space="preserve"> IF( ISERROR(INDIRECT(  "'" &amp; $C12 &amp; "'" &amp;  "!"   &amp;  "I" &amp; $B12) ), "n/a", INDIRECT(  "'" &amp; $C12 &amp; "'" &amp;  "!"   &amp;   "I" &amp;  $B12  ) )</f>
        <v>2.6159999999999997</v>
      </c>
      <c r="J12" s="58" cm="1">
        <f t="array" aca="1" ref="J12" ca="1" xml:space="preserve"> IF( ISERROR(INDIRECT(  "'" &amp; $C12 &amp; "'" &amp;  "!"   &amp;  "J" &amp; $B12) ), "n/a", INDIRECT(  "'" &amp; $C12 &amp; "'" &amp;  "!"   &amp;   "J" &amp;  $B12  ) )</f>
        <v>10.404</v>
      </c>
      <c r="K12" s="37"/>
      <c r="L12" s="36">
        <f>L11</f>
        <v>65</v>
      </c>
      <c r="M12" s="44" t="str">
        <f t="shared" ref="M12:M47" si="0">C12</f>
        <v>2081_01</v>
      </c>
      <c r="N12" s="56" cm="1">
        <f t="array" aca="1" ref="N12" ca="1" xml:space="preserve"> IF( ISERROR(INDIRECT(  "'" &amp; $C12 &amp; "'" &amp;  "!"   &amp;  "D" &amp; $L12) ), "n/a", INDIRECT(  "'" &amp; $C12 &amp; "'" &amp;  "!"   &amp;   "D" &amp;  $L12  ) )</f>
        <v>0.89895000000000003</v>
      </c>
      <c r="O12" s="57" cm="1">
        <f t="array" aca="1" ref="O12" ca="1" xml:space="preserve"> IF( ISERROR(INDIRECT(  "'" &amp; $C12 &amp; "'" &amp;  "!"   &amp;  "E" &amp; $L12) ), "n/a", INDIRECT(  "'" &amp; $C12 &amp; "'" &amp;  "!"   &amp;   "E" &amp;  $L12  ) )</f>
        <v>1.0461750000000001</v>
      </c>
      <c r="P12" s="57" cm="1">
        <f t="array" aca="1" ref="P12" ca="1" xml:space="preserve"> IF( ISERROR(INDIRECT(  "'" &amp; $C12 &amp; "'" &amp;  "!"   &amp;  "F" &amp; $L12) ), "n/a", INDIRECT(  "'" &amp; $C12 &amp; "'" &amp;  "!"   &amp;   "F" &amp;  $L12  ) )</f>
        <v>1.1427000000000003</v>
      </c>
      <c r="Q12" s="57" cm="1">
        <f t="array" aca="1" ref="Q12" ca="1" xml:space="preserve"> IF( ISERROR(INDIRECT(  "'" &amp; $C12 &amp; "'" &amp;  "!"   &amp;  "G" &amp; $L12) ), "n/a", INDIRECT(  "'" &amp; $C12 &amp; "'" &amp;  "!"   &amp;   "G" &amp;  $L12  ) )</f>
        <v>1.3747500000000001</v>
      </c>
      <c r="R12" s="57" cm="1">
        <f t="array" aca="1" ref="R12" ca="1" xml:space="preserve"> IF( ISERROR(INDIRECT(  "'" &amp; $C12 &amp; "'" &amp;  "!"   &amp;  "H" &amp; $L12) ), "n/a", INDIRECT(  "'" &amp; $C12 &amp; "'" &amp;  "!"   &amp;   "H" &amp;  $L12  ) )</f>
        <v>2.3263500000000006</v>
      </c>
      <c r="S12" s="57" cm="1">
        <f t="array" aca="1" ref="S12" ca="1" xml:space="preserve"> IF( ISERROR(INDIRECT(  "'" &amp; $C12 &amp; "'" &amp;  "!"   &amp;  "I" &amp; $L12) ), "n/a", INDIRECT(  "'" &amp; $C12 &amp; "'" &amp;  "!"   &amp;   "I" &amp;  $L12  ) )</f>
        <v>3.4007999999999998</v>
      </c>
      <c r="T12" s="58" cm="1">
        <f t="array" aca="1" ref="T12" ca="1" xml:space="preserve"> IF( ISERROR(INDIRECT(  "'" &amp; $C12 &amp; "'" &amp;  "!"   &amp;  "J" &amp; $L12) ), "n/a", INDIRECT(  "'" &amp; $C12 &amp; "'" &amp;  "!"   &amp;   "J" &amp;  $L12  ) )</f>
        <v>13.5252</v>
      </c>
      <c r="U12" s="29"/>
      <c r="V12" s="36">
        <f>V11</f>
        <v>69</v>
      </c>
      <c r="W12" s="44" t="str">
        <f t="shared" ref="W12:W47" si="1">M12</f>
        <v>2081_01</v>
      </c>
      <c r="X12" s="56" cm="1">
        <f t="array" aca="1" ref="X12" ca="1" xml:space="preserve"> IF( ISERROR(INDIRECT(  "'" &amp; $C12 &amp; "'" &amp;  "!"   &amp;  "D" &amp; $V12) ), "n/a", INDIRECT(  "'" &amp; $C12 &amp; "'" &amp;  "!"   &amp;   "D" &amp;  $V12  ) )</f>
        <v>0.48404999999999998</v>
      </c>
      <c r="Y12" s="57" cm="1">
        <f t="array" aca="1" ref="Y12" ca="1" xml:space="preserve"> IF( ISERROR(INDIRECT(  "'" &amp; $C12 &amp; "'" &amp;  "!"   &amp;  "E" &amp; $V12) ), "n/a", INDIRECT(  "'" &amp; $C12 &amp; "'" &amp;  "!"   &amp;   "E" &amp;  $V12  ) )</f>
        <v>0.56332499999999996</v>
      </c>
      <c r="Z12" s="57" cm="1">
        <f t="array" aca="1" ref="Z12" ca="1" xml:space="preserve"> IF( ISERROR(INDIRECT(  "'" &amp; $C12 &amp; "'" &amp;  "!"   &amp;  "F" &amp; $V12) ), "n/a", INDIRECT(  "'" &amp; $C12 &amp; "'" &amp;  "!"   &amp;   "F" &amp;  $V12  ) )</f>
        <v>0.61530000000000007</v>
      </c>
      <c r="AA12" s="57" cm="1">
        <f t="array" aca="1" ref="AA12" ca="1" xml:space="preserve"> IF( ISERROR(INDIRECT(  "'" &amp; $C12 &amp; "'" &amp;  "!"   &amp;  "G" &amp; $V12) ), "n/a", INDIRECT(  "'" &amp; $C12 &amp; "'" &amp;  "!"   &amp;   "G" &amp;  $V12  ) )</f>
        <v>0.74025000000000007</v>
      </c>
      <c r="AB12" s="57" cm="1">
        <f t="array" aca="1" ref="AB12" ca="1" xml:space="preserve"> IF( ISERROR(INDIRECT(  "'" &amp; $C12 &amp; "'" &amp;  "!"   &amp;  "H" &amp; $V12) ), "n/a", INDIRECT(  "'" &amp; $C12 &amp; "'" &amp;  "!"   &amp;   "H" &amp;  $V12  ) )</f>
        <v>1.25265</v>
      </c>
      <c r="AC12" s="57" cm="1">
        <f t="array" aca="1" ref="AC12" ca="1" xml:space="preserve"> IF( ISERROR(INDIRECT(  "'" &amp; $C12 &amp; "'" &amp;  "!"   &amp;  "I" &amp; $V12) ), "n/a", INDIRECT(  "'" &amp; $C12 &amp; "'" &amp;  "!"   &amp;   "I" &amp;  $V12  ) )</f>
        <v>1.8311999999999997</v>
      </c>
      <c r="AD12" s="58" cm="1">
        <f t="array" aca="1" ref="AD12" ca="1" xml:space="preserve"> IF( ISERROR(INDIRECT(  "'" &amp; $C12 &amp; "'" &amp;  "!"   &amp;  "J" &amp; $V12) ), "n/a", INDIRECT(  "'" &amp; $C12 &amp; "'" &amp;  "!"   &amp;   "J" &amp;  $V12  ) )</f>
        <v>7.2827999999999991</v>
      </c>
      <c r="AE12" s="37"/>
      <c r="AF12" s="37"/>
      <c r="AG12" s="37"/>
    </row>
    <row r="13" spans="1:33" ht="19" customHeight="1" x14ac:dyDescent="0.35">
      <c r="A13" s="37"/>
      <c r="B13" s="36">
        <f>B12</f>
        <v>61</v>
      </c>
      <c r="C13" s="44" t="str">
        <f>All_dates_Financial!C13</f>
        <v>2081_02</v>
      </c>
      <c r="D13" s="56" cm="1">
        <f t="array" aca="1" ref="D13" ca="1" xml:space="preserve"> IF( ISERROR(INDIRECT(  "'" &amp; $C13 &amp; "'" &amp;  "!"   &amp;  "D" &amp; $B13) ), "n/a", INDIRECT(  "'" &amp; $C13 &amp; "'" &amp;  "!"   &amp;   "D" &amp;  $B13  ) )</f>
        <v>0.68924999999999992</v>
      </c>
      <c r="E13" s="57" cm="1">
        <f t="array" aca="1" ref="E13" ca="1" xml:space="preserve"> IF( ISERROR(INDIRECT(  "'" &amp; $C13 &amp; "'" &amp;  "!"   &amp;  "E" &amp; $B13) ), "n/a", INDIRECT(  "'" &amp; $C13 &amp; "'" &amp;  "!"   &amp;   "E" &amp;  $B13  ) )</f>
        <v>0.80474999999999997</v>
      </c>
      <c r="F13" s="57" cm="1">
        <f t="array" aca="1" ref="F13" ca="1" xml:space="preserve"> IF( ISERROR(INDIRECT(  "'" &amp; $C13 &amp; "'" &amp;  "!"   &amp;  "F" &amp; $B13) ), "n/a", INDIRECT(  "'" &amp; $C13 &amp; "'" &amp;  "!"   &amp;   "F" &amp;  $B13  ) )</f>
        <v>0.87675000000000003</v>
      </c>
      <c r="G13" s="57" cm="1">
        <f t="array" aca="1" ref="G13" ca="1" xml:space="preserve"> IF( ISERROR(INDIRECT(  "'" &amp; $C13 &amp; "'" &amp;  "!"   &amp;  "G" &amp; $B13) ), "n/a", INDIRECT(  "'" &amp; $C13 &amp; "'" &amp;  "!"   &amp;   "G" &amp;  $B13  ) )</f>
        <v>1.056</v>
      </c>
      <c r="H13" s="57" cm="1">
        <f t="array" aca="1" ref="H13" ca="1" xml:space="preserve"> IF( ISERROR(INDIRECT(  "'" &amp; $C13 &amp; "'" &amp;  "!"   &amp;  "H" &amp; $B13) ), "n/a", INDIRECT(  "'" &amp; $C13 &amp; "'" &amp;  "!"   &amp;   "H" &amp;  $B13  ) )</f>
        <v>1.7842500000000003</v>
      </c>
      <c r="I13" s="57" cm="1">
        <f t="array" aca="1" ref="I13" ca="1" xml:space="preserve"> IF( ISERROR(INDIRECT(  "'" &amp; $C13 &amp; "'" &amp;  "!"   &amp;  "I" &amp; $B13) ), "n/a", INDIRECT(  "'" &amp; $C13 &amp; "'" &amp;  "!"   &amp;   "I" &amp;  $B13  ) )</f>
        <v>2.6092500000000003</v>
      </c>
      <c r="J13" s="58" cm="1">
        <f t="array" aca="1" ref="J13" ca="1" xml:space="preserve"> IF( ISERROR(INDIRECT(  "'" &amp; $C13 &amp; "'" &amp;  "!"   &amp;  "J" &amp; $B13) ), "n/a", INDIRECT(  "'" &amp; $C13 &amp; "'" &amp;  "!"   &amp;   "J" &amp;  $B13  ) )</f>
        <v>10.386000000000003</v>
      </c>
      <c r="K13" s="37"/>
      <c r="L13" s="36">
        <f t="shared" ref="L13:L110" si="2">L12</f>
        <v>65</v>
      </c>
      <c r="M13" s="44" t="str">
        <f t="shared" si="0"/>
        <v>2081_02</v>
      </c>
      <c r="N13" s="56" cm="1">
        <f t="array" aca="1" ref="N13" ca="1" xml:space="preserve"> IF( ISERROR(INDIRECT(  "'" &amp; $C13 &amp; "'" &amp;  "!"   &amp;  "D" &amp; $L13) ), "n/a", INDIRECT(  "'" &amp; $C13 &amp; "'" &amp;  "!"   &amp;   "D" &amp;  $L13  ) )</f>
        <v>0.89602499999999996</v>
      </c>
      <c r="O13" s="57" cm="1">
        <f t="array" aca="1" ref="O13" ca="1" xml:space="preserve"> IF( ISERROR(INDIRECT(  "'" &amp; $C13 &amp; "'" &amp;  "!"   &amp;  "E" &amp; $L13) ), "n/a", INDIRECT(  "'" &amp; $C13 &amp; "'" &amp;  "!"   &amp;   "E" &amp;  $L13  ) )</f>
        <v>1.0461750000000001</v>
      </c>
      <c r="P13" s="57" cm="1">
        <f t="array" aca="1" ref="P13" ca="1" xml:space="preserve"> IF( ISERROR(INDIRECT(  "'" &amp; $C13 &amp; "'" &amp;  "!"   &amp;  "F" &amp; $L13) ), "n/a", INDIRECT(  "'" &amp; $C13 &amp; "'" &amp;  "!"   &amp;   "F" &amp;  $L13  ) )</f>
        <v>1.139775</v>
      </c>
      <c r="Q13" s="57" cm="1">
        <f t="array" aca="1" ref="Q13" ca="1" xml:space="preserve"> IF( ISERROR(INDIRECT(  "'" &amp; $C13 &amp; "'" &amp;  "!"   &amp;  "G" &amp; $L13) ), "n/a", INDIRECT(  "'" &amp; $C13 &amp; "'" &amp;  "!"   &amp;   "G" &amp;  $L13  ) )</f>
        <v>1.3728</v>
      </c>
      <c r="R13" s="57" cm="1">
        <f t="array" aca="1" ref="R13" ca="1" xml:space="preserve"> IF( ISERROR(INDIRECT(  "'" &amp; $C13 &amp; "'" &amp;  "!"   &amp;  "H" &amp; $L13) ), "n/a", INDIRECT(  "'" &amp; $C13 &amp; "'" &amp;  "!"   &amp;   "H" &amp;  $L13  ) )</f>
        <v>2.3195250000000005</v>
      </c>
      <c r="S13" s="57" cm="1">
        <f t="array" aca="1" ref="S13" ca="1" xml:space="preserve"> IF( ISERROR(INDIRECT(  "'" &amp; $C13 &amp; "'" &amp;  "!"   &amp;  "I" &amp; $L13) ), "n/a", INDIRECT(  "'" &amp; $C13 &amp; "'" &amp;  "!"   &amp;   "I" &amp;  $L13  ) )</f>
        <v>3.3920250000000003</v>
      </c>
      <c r="T13" s="58" cm="1">
        <f t="array" aca="1" ref="T13" ca="1" xml:space="preserve"> IF( ISERROR(INDIRECT(  "'" &amp; $C13 &amp; "'" &amp;  "!"   &amp;  "J" &amp; $L13) ), "n/a", INDIRECT(  "'" &amp; $C13 &amp; "'" &amp;  "!"   &amp;   "J" &amp;  $L13  ) )</f>
        <v>13.501800000000005</v>
      </c>
      <c r="U13" s="29"/>
      <c r="V13" s="36">
        <f t="shared" ref="V13:V110" si="3">V12</f>
        <v>69</v>
      </c>
      <c r="W13" s="44" t="str">
        <f t="shared" si="1"/>
        <v>2081_02</v>
      </c>
      <c r="X13" s="56" cm="1">
        <f t="array" aca="1" ref="X13" ca="1" xml:space="preserve"> IF( ISERROR(INDIRECT(  "'" &amp; $C13 &amp; "'" &amp;  "!"   &amp;  "D" &amp; $V13) ), "n/a", INDIRECT(  "'" &amp; $C13 &amp; "'" &amp;  "!"   &amp;   "D" &amp;  $V13  ) )</f>
        <v>0.48247499999999993</v>
      </c>
      <c r="Y13" s="57" cm="1">
        <f t="array" aca="1" ref="Y13" ca="1" xml:space="preserve"> IF( ISERROR(INDIRECT(  "'" &amp; $C13 &amp; "'" &amp;  "!"   &amp;  "E" &amp; $V13) ), "n/a", INDIRECT(  "'" &amp; $C13 &amp; "'" &amp;  "!"   &amp;   "E" &amp;  $V13  ) )</f>
        <v>0.56332499999999996</v>
      </c>
      <c r="Z13" s="57" cm="1">
        <f t="array" aca="1" ref="Z13" ca="1" xml:space="preserve"> IF( ISERROR(INDIRECT(  "'" &amp; $C13 &amp; "'" &amp;  "!"   &amp;  "F" &amp; $V13) ), "n/a", INDIRECT(  "'" &amp; $C13 &amp; "'" &amp;  "!"   &amp;   "F" &amp;  $V13  ) )</f>
        <v>0.61372499999999997</v>
      </c>
      <c r="AA13" s="57" cm="1">
        <f t="array" aca="1" ref="AA13" ca="1" xml:space="preserve"> IF( ISERROR(INDIRECT(  "'" &amp; $C13 &amp; "'" &amp;  "!"   &amp;  "G" &amp; $V13) ), "n/a", INDIRECT(  "'" &amp; $C13 &amp; "'" &amp;  "!"   &amp;   "G" &amp;  $V13  ) )</f>
        <v>0.73919999999999997</v>
      </c>
      <c r="AB13" s="57" cm="1">
        <f t="array" aca="1" ref="AB13" ca="1" xml:space="preserve"> IF( ISERROR(INDIRECT(  "'" &amp; $C13 &amp; "'" &amp;  "!"   &amp;  "H" &amp; $V13) ), "n/a", INDIRECT(  "'" &amp; $C13 &amp; "'" &amp;  "!"   &amp;   "H" &amp;  $V13  ) )</f>
        <v>1.2489750000000002</v>
      </c>
      <c r="AC13" s="57" cm="1">
        <f t="array" aca="1" ref="AC13" ca="1" xml:space="preserve"> IF( ISERROR(INDIRECT(  "'" &amp; $C13 &amp; "'" &amp;  "!"   &amp;  "I" &amp; $V13) ), "n/a", INDIRECT(  "'" &amp; $C13 &amp; "'" &amp;  "!"   &amp;   "I" &amp;  $V13  ) )</f>
        <v>1.8264750000000001</v>
      </c>
      <c r="AD13" s="58" cm="1">
        <f t="array" aca="1" ref="AD13" ca="1" xml:space="preserve"> IF( ISERROR(INDIRECT(  "'" &amp; $C13 &amp; "'" &amp;  "!"   &amp;  "J" &amp; $V13) ), "n/a", INDIRECT(  "'" &amp; $C13 &amp; "'" &amp;  "!"   &amp;   "J" &amp;  $V13  ) )</f>
        <v>7.2702000000000018</v>
      </c>
      <c r="AE13" s="37"/>
      <c r="AF13" s="37"/>
      <c r="AG13" s="37"/>
    </row>
    <row r="14" spans="1:33" ht="19" customHeight="1" x14ac:dyDescent="0.35">
      <c r="A14" s="37"/>
      <c r="B14" s="36">
        <f>B13</f>
        <v>61</v>
      </c>
      <c r="C14" s="44" t="str">
        <f>All_dates_Financial!C14</f>
        <v>2081_03</v>
      </c>
      <c r="D14" s="32" cm="1">
        <f t="array" aca="1" ref="D14" ca="1" xml:space="preserve"> IF( ISERROR(INDIRECT(  "'" &amp; $C14 &amp; "'" &amp;  "!"   &amp;  "D" &amp; $B14) ), "n/a", INDIRECT(  "'" &amp; $C14 &amp; "'" &amp;  "!"   &amp;   "D" &amp;  $B14  ) )</f>
        <v>0.68924999999999992</v>
      </c>
      <c r="E14" s="33" cm="1">
        <f t="array" aca="1" ref="E14" ca="1" xml:space="preserve"> IF( ISERROR(INDIRECT(  "'" &amp; $C14 &amp; "'" &amp;  "!"   &amp;  "E" &amp; $B14) ), "n/a", INDIRECT(  "'" &amp; $C14 &amp; "'" &amp;  "!"   &amp;   "E" &amp;  $B14  ) )</f>
        <v>0.80325000000000002</v>
      </c>
      <c r="F14" s="33" cm="1">
        <f t="array" aca="1" ref="F14" ca="1" xml:space="preserve"> IF( ISERROR(INDIRECT(  "'" &amp; $C14 &amp; "'" &amp;  "!"   &amp;  "F" &amp; $B14) ), "n/a", INDIRECT(  "'" &amp; $C14 &amp; "'" &amp;  "!"   &amp;   "F" &amp;  $B14  ) )</f>
        <v>0.87675000000000003</v>
      </c>
      <c r="G14" s="33" cm="1">
        <f t="array" aca="1" ref="G14" ca="1" xml:space="preserve"> IF( ISERROR(INDIRECT(  "'" &amp; $C14 &amp; "'" &amp;  "!"   &amp;  "G" &amp; $B14) ), "n/a", INDIRECT(  "'" &amp; $C14 &amp; "'" &amp;  "!"   &amp;   "G" &amp;  $B14  ) )</f>
        <v>1.0545</v>
      </c>
      <c r="H14" s="33" cm="1">
        <f t="array" aca="1" ref="H14" ca="1" xml:space="preserve"> IF( ISERROR(INDIRECT(  "'" &amp; $C14 &amp; "'" &amp;  "!"   &amp;  "H" &amp; $B14) ), "n/a", INDIRECT(  "'" &amp; $C14 &amp; "'" &amp;  "!"   &amp;   "H" &amp;  $B14  ) )</f>
        <v>1.7835000000000005</v>
      </c>
      <c r="I14" s="33" cm="1">
        <f t="array" aca="1" ref="I14" ca="1" xml:space="preserve"> IF( ISERROR(INDIRECT(  "'" &amp; $C14 &amp; "'" &amp;  "!"   &amp;  "I" &amp; $B14) ), "n/a", INDIRECT(  "'" &amp; $C14 &amp; "'" &amp;  "!"   &amp;   "I" &amp;  $B14  ) )</f>
        <v>2.6032500000000001</v>
      </c>
      <c r="J14" s="34" cm="1">
        <f t="array" aca="1" ref="J14" ca="1" xml:space="preserve"> IF( ISERROR(INDIRECT(  "'" &amp; $C14 &amp; "'" &amp;  "!"   &amp;  "J" &amp; $B14) ), "n/a", INDIRECT(  "'" &amp; $C14 &amp; "'" &amp;  "!"   &amp;   "J" &amp;  $B14  ) )</f>
        <v>10.355999999999998</v>
      </c>
      <c r="K14" s="37"/>
      <c r="L14" s="36">
        <f t="shared" si="2"/>
        <v>65</v>
      </c>
      <c r="M14" s="44" t="str">
        <f t="shared" si="0"/>
        <v>2081_03</v>
      </c>
      <c r="N14" s="32" cm="1">
        <f t="array" aca="1" ref="N14" ca="1" xml:space="preserve"> IF( ISERROR(INDIRECT(  "'" &amp; $C14 &amp; "'" &amp;  "!"   &amp;  "D" &amp; $L14) ), "n/a", INDIRECT(  "'" &amp; $C14 &amp; "'" &amp;  "!"   &amp;   "D" &amp;  $L14  ) )</f>
        <v>0.89602499999999996</v>
      </c>
      <c r="O14" s="33" cm="1">
        <f t="array" aca="1" ref="O14" ca="1" xml:space="preserve"> IF( ISERROR(INDIRECT(  "'" &amp; $C14 &amp; "'" &amp;  "!"   &amp;  "E" &amp; $L14) ), "n/a", INDIRECT(  "'" &amp; $C14 &amp; "'" &amp;  "!"   &amp;   "E" &amp;  $L14  ) )</f>
        <v>1.044225</v>
      </c>
      <c r="P14" s="33" cm="1">
        <f t="array" aca="1" ref="P14" ca="1" xml:space="preserve"> IF( ISERROR(INDIRECT(  "'" &amp; $C14 &amp; "'" &amp;  "!"   &amp;  "F" &amp; $L14) ), "n/a", INDIRECT(  "'" &amp; $C14 &amp; "'" &amp;  "!"   &amp;   "F" &amp;  $L14  ) )</f>
        <v>1.139775</v>
      </c>
      <c r="Q14" s="33" cm="1">
        <f t="array" aca="1" ref="Q14" ca="1" xml:space="preserve"> IF( ISERROR(INDIRECT(  "'" &amp; $C14 &amp; "'" &amp;  "!"   &amp;  "G" &amp; $L14) ), "n/a", INDIRECT(  "'" &amp; $C14 &amp; "'" &amp;  "!"   &amp;   "G" &amp;  $L14  ) )</f>
        <v>1.3708500000000001</v>
      </c>
      <c r="R14" s="33" cm="1">
        <f t="array" aca="1" ref="R14" ca="1" xml:space="preserve"> IF( ISERROR(INDIRECT(  "'" &amp; $C14 &amp; "'" &amp;  "!"   &amp;  "H" &amp; $L14) ), "n/a", INDIRECT(  "'" &amp; $C14 &amp; "'" &amp;  "!"   &amp;   "H" &amp;  $L14  ) )</f>
        <v>2.3185500000000006</v>
      </c>
      <c r="S14" s="33" cm="1">
        <f t="array" aca="1" ref="S14" ca="1" xml:space="preserve"> IF( ISERROR(INDIRECT(  "'" &amp; $C14 &amp; "'" &amp;  "!"   &amp;  "I" &amp; $L14) ), "n/a", INDIRECT(  "'" &amp; $C14 &amp; "'" &amp;  "!"   &amp;   "I" &amp;  $L14  ) )</f>
        <v>3.3842250000000003</v>
      </c>
      <c r="T14" s="34" cm="1">
        <f t="array" aca="1" ref="T14" ca="1" xml:space="preserve"> IF( ISERROR(INDIRECT(  "'" &amp; $C14 &amp; "'" &amp;  "!"   &amp;  "J" &amp; $L14) ), "n/a", INDIRECT(  "'" &amp; $C14 &amp; "'" &amp;  "!"   &amp;   "J" &amp;  $L14  ) )</f>
        <v>13.462799999999998</v>
      </c>
      <c r="U14" s="29"/>
      <c r="V14" s="36">
        <f t="shared" si="3"/>
        <v>69</v>
      </c>
      <c r="W14" s="44" t="str">
        <f t="shared" si="1"/>
        <v>2081_03</v>
      </c>
      <c r="X14" s="32" cm="1">
        <f t="array" aca="1" ref="X14" ca="1" xml:space="preserve"> IF( ISERROR(INDIRECT(  "'" &amp; $C14 &amp; "'" &amp;  "!"   &amp;  "D" &amp; $V14) ), "n/a", INDIRECT(  "'" &amp; $C14 &amp; "'" &amp;  "!"   &amp;   "D" &amp;  $V14  ) )</f>
        <v>0.48247499999999993</v>
      </c>
      <c r="Y14" s="33" cm="1">
        <f t="array" aca="1" ref="Y14" ca="1" xml:space="preserve"> IF( ISERROR(INDIRECT(  "'" &amp; $C14 &amp; "'" &amp;  "!"   &amp;  "E" &amp; $V14) ), "n/a", INDIRECT(  "'" &amp; $C14 &amp; "'" &amp;  "!"   &amp;   "E" &amp;  $V14  ) )</f>
        <v>0.56227499999999997</v>
      </c>
      <c r="Z14" s="33" cm="1">
        <f t="array" aca="1" ref="Z14" ca="1" xml:space="preserve"> IF( ISERROR(INDIRECT(  "'" &amp; $C14 &amp; "'" &amp;  "!"   &amp;  "F" &amp; $V14) ), "n/a", INDIRECT(  "'" &amp; $C14 &amp; "'" &amp;  "!"   &amp;   "F" &amp;  $V14  ) )</f>
        <v>0.61372499999999997</v>
      </c>
      <c r="AA14" s="33" cm="1">
        <f t="array" aca="1" ref="AA14" ca="1" xml:space="preserve"> IF( ISERROR(INDIRECT(  "'" &amp; $C14 &amp; "'" &amp;  "!"   &amp;  "G" &amp; $V14) ), "n/a", INDIRECT(  "'" &amp; $C14 &amp; "'" &amp;  "!"   &amp;   "G" &amp;  $V14  ) )</f>
        <v>0.73814999999999997</v>
      </c>
      <c r="AB14" s="33" cm="1">
        <f t="array" aca="1" ref="AB14" ca="1" xml:space="preserve"> IF( ISERROR(INDIRECT(  "'" &amp; $C14 &amp; "'" &amp;  "!"   &amp;  "H" &amp; $V14) ), "n/a", INDIRECT(  "'" &amp; $C14 &amp; "'" &amp;  "!"   &amp;   "H" &amp;  $V14  ) )</f>
        <v>1.2484500000000003</v>
      </c>
      <c r="AC14" s="33" cm="1">
        <f t="array" aca="1" ref="AC14" ca="1" xml:space="preserve"> IF( ISERROR(INDIRECT(  "'" &amp; $C14 &amp; "'" &amp;  "!"   &amp;  "I" &amp; $V14) ), "n/a", INDIRECT(  "'" &amp; $C14 &amp; "'" &amp;  "!"   &amp;   "I" &amp;  $V14  ) )</f>
        <v>1.8222749999999999</v>
      </c>
      <c r="AD14" s="34" cm="1">
        <f t="array" aca="1" ref="AD14" ca="1" xml:space="preserve"> IF( ISERROR(INDIRECT(  "'" &amp; $C14 &amp; "'" &amp;  "!"   &amp;  "J" &amp; $V14) ), "n/a", INDIRECT(  "'" &amp; $C14 &amp; "'" &amp;  "!"   &amp;   "J" &amp;  $V14  ) )</f>
        <v>7.2491999999999983</v>
      </c>
      <c r="AE14" s="37"/>
      <c r="AF14" s="37"/>
      <c r="AG14" s="37"/>
    </row>
    <row r="15" spans="1:33" ht="19" customHeight="1" x14ac:dyDescent="0.35">
      <c r="A15" s="37"/>
      <c r="B15" s="36">
        <f t="shared" ref="B15:B78" si="4">B14</f>
        <v>61</v>
      </c>
      <c r="C15" s="44" t="str">
        <f>All_dates_Financial!C15</f>
        <v>2081_04</v>
      </c>
      <c r="D15" s="56" cm="1">
        <f t="array" aca="1" ref="D15" ca="1" xml:space="preserve"> IF( ISERROR(INDIRECT(  "'" &amp; $C15 &amp; "'" &amp;  "!"   &amp;  "D" &amp; $B15) ), "n/a", INDIRECT(  "'" &amp; $C15 &amp; "'" &amp;  "!"   &amp;   "D" &amp;  $B15  ) )</f>
        <v>0.68924999999999992</v>
      </c>
      <c r="E15" s="57" cm="1">
        <f t="array" aca="1" ref="E15" ca="1" xml:space="preserve"> IF( ISERROR(INDIRECT(  "'" &amp; $C15 &amp; "'" &amp;  "!"   &amp;  "E" &amp; $B15) ), "n/a", INDIRECT(  "'" &amp; $C15 &amp; "'" &amp;  "!"   &amp;   "E" &amp;  $B15  ) )</f>
        <v>0.80249999999999988</v>
      </c>
      <c r="F15" s="57" cm="1">
        <f t="array" aca="1" ref="F15" ca="1" xml:space="preserve"> IF( ISERROR(INDIRECT(  "'" &amp; $C15 &amp; "'" &amp;  "!"   &amp;  "F" &amp; $B15) ), "n/a", INDIRECT(  "'" &amp; $C15 &amp; "'" &amp;  "!"   &amp;   "F" &amp;  $B15  ) )</f>
        <v>0.87600000000000011</v>
      </c>
      <c r="G15" s="57" cm="1">
        <f t="array" aca="1" ref="G15" ca="1" xml:space="preserve"> IF( ISERROR(INDIRECT(  "'" &amp; $C15 &amp; "'" &amp;  "!"   &amp;  "G" &amp; $B15) ), "n/a", INDIRECT(  "'" &amp; $C15 &amp; "'" &amp;  "!"   &amp;   "G" &amp;  $B15  ) )</f>
        <v>1.0522499999999999</v>
      </c>
      <c r="H15" s="57" cm="1">
        <f t="array" aca="1" ref="H15" ca="1" xml:space="preserve"> IF( ISERROR(INDIRECT(  "'" &amp; $C15 &amp; "'" &amp;  "!"   &amp;  "H" &amp; $B15) ), "n/a", INDIRECT(  "'" &amp; $C15 &amp; "'" &amp;  "!"   &amp;   "H" &amp;  $B15  ) )</f>
        <v>1.7805</v>
      </c>
      <c r="I15" s="57" cm="1">
        <f t="array" aca="1" ref="I15" ca="1" xml:space="preserve"> IF( ISERROR(INDIRECT(  "'" &amp; $C15 &amp; "'" &amp;  "!"   &amp;  "I" &amp; $B15) ), "n/a", INDIRECT(  "'" &amp; $C15 &amp; "'" &amp;  "!"   &amp;   "I" &amp;  $B15  ) )</f>
        <v>2.5972499999999998</v>
      </c>
      <c r="J15" s="58" cm="1">
        <f t="array" aca="1" ref="J15" ca="1" xml:space="preserve"> IF( ISERROR(INDIRECT(  "'" &amp; $C15 &amp; "'" &amp;  "!"   &amp;  "J" &amp; $B15) ), "n/a", INDIRECT(  "'" &amp; $C15 &amp; "'" &amp;  "!"   &amp;   "J" &amp;  $B15  ) )</f>
        <v>10.327500000000001</v>
      </c>
      <c r="K15" s="37"/>
      <c r="L15" s="36">
        <f t="shared" si="2"/>
        <v>65</v>
      </c>
      <c r="M15" s="44" t="str">
        <f t="shared" si="0"/>
        <v>2081_04</v>
      </c>
      <c r="N15" s="56" cm="1">
        <f t="array" aca="1" ref="N15" ca="1" xml:space="preserve"> IF( ISERROR(INDIRECT(  "'" &amp; $C15 &amp; "'" &amp;  "!"   &amp;  "D" &amp; $L15) ), "n/a", INDIRECT(  "'" &amp; $C15 &amp; "'" &amp;  "!"   &amp;   "D" &amp;  $L15  ) )</f>
        <v>0.89602499999999996</v>
      </c>
      <c r="O15" s="57" cm="1">
        <f t="array" aca="1" ref="O15" ca="1" xml:space="preserve"> IF( ISERROR(INDIRECT(  "'" &amp; $C15 &amp; "'" &amp;  "!"   &amp;  "E" &amp; $L15) ), "n/a", INDIRECT(  "'" &amp; $C15 &amp; "'" &amp;  "!"   &amp;   "E" &amp;  $L15  ) )</f>
        <v>1.0432499999999998</v>
      </c>
      <c r="P15" s="57" cm="1">
        <f t="array" aca="1" ref="P15" ca="1" xml:space="preserve"> IF( ISERROR(INDIRECT(  "'" &amp; $C15 &amp; "'" &amp;  "!"   &amp;  "F" &amp; $L15) ), "n/a", INDIRECT(  "'" &amp; $C15 &amp; "'" &amp;  "!"   &amp;   "F" &amp;  $L15  ) )</f>
        <v>1.1388000000000003</v>
      </c>
      <c r="Q15" s="57" cm="1">
        <f t="array" aca="1" ref="Q15" ca="1" xml:space="preserve"> IF( ISERROR(INDIRECT(  "'" &amp; $C15 &amp; "'" &amp;  "!"   &amp;  "G" &amp; $L15) ), "n/a", INDIRECT(  "'" &amp; $C15 &amp; "'" &amp;  "!"   &amp;   "G" &amp;  $L15  ) )</f>
        <v>1.3679249999999998</v>
      </c>
      <c r="R15" s="57" cm="1">
        <f t="array" aca="1" ref="R15" ca="1" xml:space="preserve"> IF( ISERROR(INDIRECT(  "'" &amp; $C15 &amp; "'" &amp;  "!"   &amp;  "H" &amp; $L15) ), "n/a", INDIRECT(  "'" &amp; $C15 &amp; "'" &amp;  "!"   &amp;   "H" &amp;  $L15  ) )</f>
        <v>2.3146499999999999</v>
      </c>
      <c r="S15" s="57" cm="1">
        <f t="array" aca="1" ref="S15" ca="1" xml:space="preserve"> IF( ISERROR(INDIRECT(  "'" &amp; $C15 &amp; "'" &amp;  "!"   &amp;  "I" &amp; $L15) ), "n/a", INDIRECT(  "'" &amp; $C15 &amp; "'" &amp;  "!"   &amp;   "I" &amp;  $L15  ) )</f>
        <v>3.3764249999999998</v>
      </c>
      <c r="T15" s="58" cm="1">
        <f t="array" aca="1" ref="T15" ca="1" xml:space="preserve"> IF( ISERROR(INDIRECT(  "'" &amp; $C15 &amp; "'" &amp;  "!"   &amp;  "J" &amp; $L15) ), "n/a", INDIRECT(  "'" &amp; $C15 &amp; "'" &amp;  "!"   &amp;   "J" &amp;  $L15  ) )</f>
        <v>13.425750000000001</v>
      </c>
      <c r="U15" s="29"/>
      <c r="V15" s="36">
        <f t="shared" si="3"/>
        <v>69</v>
      </c>
      <c r="W15" s="44" t="str">
        <f t="shared" si="1"/>
        <v>2081_04</v>
      </c>
      <c r="X15" s="56" cm="1">
        <f t="array" aca="1" ref="X15" ca="1" xml:space="preserve"> IF( ISERROR(INDIRECT(  "'" &amp; $C15 &amp; "'" &amp;  "!"   &amp;  "D" &amp; $V15) ), "n/a", INDIRECT(  "'" &amp; $C15 &amp; "'" &amp;  "!"   &amp;   "D" &amp;  $V15  ) )</f>
        <v>0.48247499999999993</v>
      </c>
      <c r="Y15" s="57" cm="1">
        <f t="array" aca="1" ref="Y15" ca="1" xml:space="preserve"> IF( ISERROR(INDIRECT(  "'" &amp; $C15 &amp; "'" &amp;  "!"   &amp;  "E" &amp; $V15) ), "n/a", INDIRECT(  "'" &amp; $C15 &amp; "'" &amp;  "!"   &amp;   "E" &amp;  $V15  ) )</f>
        <v>0.56174999999999986</v>
      </c>
      <c r="Z15" s="57" cm="1">
        <f t="array" aca="1" ref="Z15" ca="1" xml:space="preserve"> IF( ISERROR(INDIRECT(  "'" &amp; $C15 &amp; "'" &amp;  "!"   &amp;  "F" &amp; $V15) ), "n/a", INDIRECT(  "'" &amp; $C15 &amp; "'" &amp;  "!"   &amp;   "F" &amp;  $V15  ) )</f>
        <v>0.61320000000000008</v>
      </c>
      <c r="AA15" s="57" cm="1">
        <f t="array" aca="1" ref="AA15" ca="1" xml:space="preserve"> IF( ISERROR(INDIRECT(  "'" &amp; $C15 &amp; "'" &amp;  "!"   &amp;  "G" &amp; $V15) ), "n/a", INDIRECT(  "'" &amp; $C15 &amp; "'" &amp;  "!"   &amp;   "G" &amp;  $V15  ) )</f>
        <v>0.73657499999999987</v>
      </c>
      <c r="AB15" s="57" cm="1">
        <f t="array" aca="1" ref="AB15" ca="1" xml:space="preserve"> IF( ISERROR(INDIRECT(  "'" &amp; $C15 &amp; "'" &amp;  "!"   &amp;  "H" &amp; $V15) ), "n/a", INDIRECT(  "'" &amp; $C15 &amp; "'" &amp;  "!"   &amp;   "H" &amp;  $V15  ) )</f>
        <v>1.2463499999999998</v>
      </c>
      <c r="AC15" s="57" cm="1">
        <f t="array" aca="1" ref="AC15" ca="1" xml:space="preserve"> IF( ISERROR(INDIRECT(  "'" &amp; $C15 &amp; "'" &amp;  "!"   &amp;  "I" &amp; $V15) ), "n/a", INDIRECT(  "'" &amp; $C15 &amp; "'" &amp;  "!"   &amp;   "I" &amp;  $V15  ) )</f>
        <v>1.8180749999999997</v>
      </c>
      <c r="AD15" s="58" cm="1">
        <f t="array" aca="1" ref="AD15" ca="1" xml:space="preserve"> IF( ISERROR(INDIRECT(  "'" &amp; $C15 &amp; "'" &amp;  "!"   &amp;  "J" &amp; $V15) ), "n/a", INDIRECT(  "'" &amp; $C15 &amp; "'" &amp;  "!"   &amp;   "J" &amp;  $V15  ) )</f>
        <v>7.2292499999999995</v>
      </c>
      <c r="AE15" s="37"/>
      <c r="AF15" s="37"/>
      <c r="AG15" s="37"/>
    </row>
    <row r="16" spans="1:33" ht="19" customHeight="1" x14ac:dyDescent="0.35">
      <c r="A16" s="37"/>
      <c r="B16" s="36">
        <f t="shared" si="4"/>
        <v>61</v>
      </c>
      <c r="C16" s="44" t="str">
        <f>All_dates_Financial!C16</f>
        <v>2081_05</v>
      </c>
      <c r="D16" s="56" cm="1">
        <f t="array" aca="1" ref="D16" ca="1" xml:space="preserve"> IF( ISERROR(INDIRECT(  "'" &amp; $C16 &amp; "'" &amp;  "!"   &amp;  "D" &amp; $B16) ), "n/a", INDIRECT(  "'" &amp; $C16 &amp; "'" &amp;  "!"   &amp;   "D" &amp;  $B16  ) )</f>
        <v>0.68849999999999989</v>
      </c>
      <c r="E16" s="57" cm="1">
        <f t="array" aca="1" ref="E16" ca="1" xml:space="preserve"> IF( ISERROR(INDIRECT(  "'" &amp; $C16 &amp; "'" &amp;  "!"   &amp;  "E" &amp; $B16) ), "n/a", INDIRECT(  "'" &amp; $C16 &amp; "'" &amp;  "!"   &amp;   "E" &amp;  $B16  ) )</f>
        <v>0.80249999999999988</v>
      </c>
      <c r="F16" s="57" cm="1">
        <f t="array" aca="1" ref="F16" ca="1" xml:space="preserve"> IF( ISERROR(INDIRECT(  "'" &amp; $C16 &amp; "'" &amp;  "!"   &amp;  "F" &amp; $B16) ), "n/a", INDIRECT(  "'" &amp; $C16 &amp; "'" &amp;  "!"   &amp;   "F" &amp;  $B16  ) )</f>
        <v>0.87600000000000011</v>
      </c>
      <c r="G16" s="57" cm="1">
        <f t="array" aca="1" ref="G16" ca="1" xml:space="preserve"> IF( ISERROR(INDIRECT(  "'" &amp; $C16 &amp; "'" &amp;  "!"   &amp;  "G" &amp; $B16) ), "n/a", INDIRECT(  "'" &amp; $C16 &amp; "'" &amp;  "!"   &amp;   "G" &amp;  $B16  ) )</f>
        <v>1.0514999999999999</v>
      </c>
      <c r="H16" s="57" cm="1">
        <f t="array" aca="1" ref="H16" ca="1" xml:space="preserve"> IF( ISERROR(INDIRECT(  "'" &amp; $C16 &amp; "'" &amp;  "!"   &amp;  "H" &amp; $B16) ), "n/a", INDIRECT(  "'" &amp; $C16 &amp; "'" &amp;  "!"   &amp;   "H" &amp;  $B16  ) )</f>
        <v>1.7775000000000001</v>
      </c>
      <c r="I16" s="57" cm="1">
        <f t="array" aca="1" ref="I16" ca="1" xml:space="preserve"> IF( ISERROR(INDIRECT(  "'" &amp; $C16 &amp; "'" &amp;  "!"   &amp;  "I" &amp; $B16) ), "n/a", INDIRECT(  "'" &amp; $C16 &amp; "'" &amp;  "!"   &amp;   "I" &amp;  $B16  ) )</f>
        <v>2.5965000000000007</v>
      </c>
      <c r="J16" s="58" cm="1">
        <f t="array" aca="1" ref="J16" ca="1" xml:space="preserve"> IF( ISERROR(INDIRECT(  "'" &amp; $C16 &amp; "'" &amp;  "!"   &amp;  "J" &amp; $B16) ), "n/a", INDIRECT(  "'" &amp; $C16 &amp; "'" &amp;  "!"   &amp;   "J" &amp;  $B16  ) )</f>
        <v>10.31625</v>
      </c>
      <c r="K16" s="37"/>
      <c r="L16" s="36">
        <f t="shared" si="2"/>
        <v>65</v>
      </c>
      <c r="M16" s="44" t="str">
        <f t="shared" si="0"/>
        <v>2081_05</v>
      </c>
      <c r="N16" s="56" cm="1">
        <f t="array" aca="1" ref="N16" ca="1" xml:space="preserve"> IF( ISERROR(INDIRECT(  "'" &amp; $C16 &amp; "'" &amp;  "!"   &amp;  "D" &amp; $L16) ), "n/a", INDIRECT(  "'" &amp; $C16 &amp; "'" &amp;  "!"   &amp;   "D" &amp;  $L16  ) )</f>
        <v>0.8950499999999999</v>
      </c>
      <c r="O16" s="57" cm="1">
        <f t="array" aca="1" ref="O16" ca="1" xml:space="preserve"> IF( ISERROR(INDIRECT(  "'" &amp; $C16 &amp; "'" &amp;  "!"   &amp;  "E" &amp; $L16) ), "n/a", INDIRECT(  "'" &amp; $C16 &amp; "'" &amp;  "!"   &amp;   "E" &amp;  $L16  ) )</f>
        <v>1.0432499999999998</v>
      </c>
      <c r="P16" s="57" cm="1">
        <f t="array" aca="1" ref="P16" ca="1" xml:space="preserve"> IF( ISERROR(INDIRECT(  "'" &amp; $C16 &amp; "'" &amp;  "!"   &amp;  "F" &amp; $L16) ), "n/a", INDIRECT(  "'" &amp; $C16 &amp; "'" &amp;  "!"   &amp;   "F" &amp;  $L16  ) )</f>
        <v>1.1388000000000003</v>
      </c>
      <c r="Q16" s="57" cm="1">
        <f t="array" aca="1" ref="Q16" ca="1" xml:space="preserve"> IF( ISERROR(INDIRECT(  "'" &amp; $C16 &amp; "'" &amp;  "!"   &amp;  "G" &amp; $L16) ), "n/a", INDIRECT(  "'" &amp; $C16 &amp; "'" &amp;  "!"   &amp;   "G" &amp;  $L16  ) )</f>
        <v>1.3669499999999999</v>
      </c>
      <c r="R16" s="57" cm="1">
        <f t="array" aca="1" ref="R16" ca="1" xml:space="preserve"> IF( ISERROR(INDIRECT(  "'" &amp; $C16 &amp; "'" &amp;  "!"   &amp;  "H" &amp; $L16) ), "n/a", INDIRECT(  "'" &amp; $C16 &amp; "'" &amp;  "!"   &amp;   "H" &amp;  $L16  ) )</f>
        <v>2.3107500000000001</v>
      </c>
      <c r="S16" s="57" cm="1">
        <f t="array" aca="1" ref="S16" ca="1" xml:space="preserve"> IF( ISERROR(INDIRECT(  "'" &amp; $C16 &amp; "'" &amp;  "!"   &amp;  "I" &amp; $L16) ), "n/a", INDIRECT(  "'" &amp; $C16 &amp; "'" &amp;  "!"   &amp;   "I" &amp;  $L16  ) )</f>
        <v>3.3754500000000012</v>
      </c>
      <c r="T16" s="58" cm="1">
        <f t="array" aca="1" ref="T16" ca="1" xml:space="preserve"> IF( ISERROR(INDIRECT(  "'" &amp; $C16 &amp; "'" &amp;  "!"   &amp;  "J" &amp; $L16) ), "n/a", INDIRECT(  "'" &amp; $C16 &amp; "'" &amp;  "!"   &amp;   "J" &amp;  $L16  ) )</f>
        <v>13.411125</v>
      </c>
      <c r="U16" s="29"/>
      <c r="V16" s="36">
        <f t="shared" si="3"/>
        <v>69</v>
      </c>
      <c r="W16" s="44" t="str">
        <f t="shared" si="1"/>
        <v>2081_05</v>
      </c>
      <c r="X16" s="56" cm="1">
        <f t="array" aca="1" ref="X16" ca="1" xml:space="preserve"> IF( ISERROR(INDIRECT(  "'" &amp; $C16 &amp; "'" &amp;  "!"   &amp;  "D" &amp; $V16) ), "n/a", INDIRECT(  "'" &amp; $C16 &amp; "'" &amp;  "!"   &amp;   "D" &amp;  $V16  ) )</f>
        <v>0.48194999999999988</v>
      </c>
      <c r="Y16" s="57" cm="1">
        <f t="array" aca="1" ref="Y16" ca="1" xml:space="preserve"> IF( ISERROR(INDIRECT(  "'" &amp; $C16 &amp; "'" &amp;  "!"   &amp;  "E" &amp; $V16) ), "n/a", INDIRECT(  "'" &amp; $C16 &amp; "'" &amp;  "!"   &amp;   "E" &amp;  $V16  ) )</f>
        <v>0.56174999999999986</v>
      </c>
      <c r="Z16" s="57" cm="1">
        <f t="array" aca="1" ref="Z16" ca="1" xml:space="preserve"> IF( ISERROR(INDIRECT(  "'" &amp; $C16 &amp; "'" &amp;  "!"   &amp;  "F" &amp; $V16) ), "n/a", INDIRECT(  "'" &amp; $C16 &amp; "'" &amp;  "!"   &amp;   "F" &amp;  $V16  ) )</f>
        <v>0.61320000000000008</v>
      </c>
      <c r="AA16" s="57" cm="1">
        <f t="array" aca="1" ref="AA16" ca="1" xml:space="preserve"> IF( ISERROR(INDIRECT(  "'" &amp; $C16 &amp; "'" &amp;  "!"   &amp;  "G" &amp; $V16) ), "n/a", INDIRECT(  "'" &amp; $C16 &amp; "'" &amp;  "!"   &amp;   "G" &amp;  $V16  ) )</f>
        <v>0.73604999999999987</v>
      </c>
      <c r="AB16" s="57" cm="1">
        <f t="array" aca="1" ref="AB16" ca="1" xml:space="preserve"> IF( ISERROR(INDIRECT(  "'" &amp; $C16 &amp; "'" &amp;  "!"   &amp;  "H" &amp; $V16) ), "n/a", INDIRECT(  "'" &amp; $C16 &amp; "'" &amp;  "!"   &amp;   "H" &amp;  $V16  ) )</f>
        <v>1.2442500000000001</v>
      </c>
      <c r="AC16" s="57" cm="1">
        <f t="array" aca="1" ref="AC16" ca="1" xml:space="preserve"> IF( ISERROR(INDIRECT(  "'" &amp; $C16 &amp; "'" &amp;  "!"   &amp;  "I" &amp; $V16) ), "n/a", INDIRECT(  "'" &amp; $C16 &amp; "'" &amp;  "!"   &amp;   "I" &amp;  $V16  ) )</f>
        <v>1.8175500000000004</v>
      </c>
      <c r="AD16" s="58" cm="1">
        <f t="array" aca="1" ref="AD16" ca="1" xml:space="preserve"> IF( ISERROR(INDIRECT(  "'" &amp; $C16 &amp; "'" &amp;  "!"   &amp;  "J" &amp; $V16) ), "n/a", INDIRECT(  "'" &amp; $C16 &amp; "'" &amp;  "!"   &amp;   "J" &amp;  $V16  ) )</f>
        <v>7.2213749999999992</v>
      </c>
      <c r="AE16" s="37"/>
      <c r="AF16" s="37"/>
      <c r="AG16" s="37"/>
    </row>
    <row r="17" spans="1:33" ht="19" customHeight="1" x14ac:dyDescent="0.35">
      <c r="A17" s="37"/>
      <c r="B17" s="36">
        <f t="shared" si="4"/>
        <v>61</v>
      </c>
      <c r="C17" s="44" t="str">
        <f>All_dates_Financial!C17</f>
        <v>2081_06</v>
      </c>
      <c r="D17" s="56" cm="1">
        <f t="array" aca="1" ref="D17" ca="1" xml:space="preserve"> IF( ISERROR(INDIRECT(  "'" &amp; $C17 &amp; "'" &amp;  "!"   &amp;  "D" &amp; $B17) ), "n/a", INDIRECT(  "'" &amp; $C17 &amp; "'" &amp;  "!"   &amp;   "D" &amp;  $B17  ) )</f>
        <v>0.68849999999999989</v>
      </c>
      <c r="E17" s="57" cm="1">
        <f t="array" aca="1" ref="E17" ca="1" xml:space="preserve"> IF( ISERROR(INDIRECT(  "'" &amp; $C17 &amp; "'" &amp;  "!"   &amp;  "E" &amp; $B17) ), "n/a", INDIRECT(  "'" &amp; $C17 &amp; "'" &amp;  "!"   &amp;   "E" &amp;  $B17  ) )</f>
        <v>0.80249999999999988</v>
      </c>
      <c r="F17" s="57" cm="1">
        <f t="array" aca="1" ref="F17" ca="1" xml:space="preserve"> IF( ISERROR(INDIRECT(  "'" &amp; $C17 &amp; "'" &amp;  "!"   &amp;  "F" &amp; $B17) ), "n/a", INDIRECT(  "'" &amp; $C17 &amp; "'" &amp;  "!"   &amp;   "F" &amp;  $B17  ) )</f>
        <v>0.87600000000000011</v>
      </c>
      <c r="G17" s="57" cm="1">
        <f t="array" aca="1" ref="G17" ca="1" xml:space="preserve"> IF( ISERROR(INDIRECT(  "'" &amp; $C17 &amp; "'" &amp;  "!"   &amp;  "G" &amp; $B17) ), "n/a", INDIRECT(  "'" &amp; $C17 &amp; "'" &amp;  "!"   &amp;   "G" &amp;  $B17  ) )</f>
        <v>1.0514999999999999</v>
      </c>
      <c r="H17" s="57" cm="1">
        <f t="array" aca="1" ref="H17" ca="1" xml:space="preserve"> IF( ISERROR(INDIRECT(  "'" &amp; $C17 &amp; "'" &amp;  "!"   &amp;  "H" &amp; $B17) ), "n/a", INDIRECT(  "'" &amp; $C17 &amp; "'" &amp;  "!"   &amp;   "H" &amp;  $B17  ) )</f>
        <v>1.7759999999999998</v>
      </c>
      <c r="I17" s="57" cm="1">
        <f t="array" aca="1" ref="I17" ca="1" xml:space="preserve"> IF( ISERROR(INDIRECT(  "'" &amp; $C17 &amp; "'" &amp;  "!"   &amp;  "I" &amp; $B17) ), "n/a", INDIRECT(  "'" &amp; $C17 &amp; "'" &amp;  "!"   &amp;   "I" &amp;  $B17  ) )</f>
        <v>2.5987499999999999</v>
      </c>
      <c r="J17" s="58" cm="1">
        <f t="array" aca="1" ref="J17" ca="1" xml:space="preserve"> IF( ISERROR(INDIRECT(  "'" &amp; $C17 &amp; "'" &amp;  "!"   &amp;  "J" &amp; $B17) ), "n/a", INDIRECT(  "'" &amp; $C17 &amp; "'" &amp;  "!"   &amp;   "J" &amp;  $B17  ) )</f>
        <v>10.350750000000001</v>
      </c>
      <c r="K17" s="37"/>
      <c r="L17" s="36">
        <f t="shared" si="2"/>
        <v>65</v>
      </c>
      <c r="M17" s="44" t="str">
        <f t="shared" si="0"/>
        <v>2081_06</v>
      </c>
      <c r="N17" s="56" cm="1">
        <f t="array" aca="1" ref="N17" ca="1" xml:space="preserve"> IF( ISERROR(INDIRECT(  "'" &amp; $C17 &amp; "'" &amp;  "!"   &amp;  "D" &amp; $L17) ), "n/a", INDIRECT(  "'" &amp; $C17 &amp; "'" &amp;  "!"   &amp;   "D" &amp;  $L17  ) )</f>
        <v>0.8950499999999999</v>
      </c>
      <c r="O17" s="57" cm="1">
        <f t="array" aca="1" ref="O17" ca="1" xml:space="preserve"> IF( ISERROR(INDIRECT(  "'" &amp; $C17 &amp; "'" &amp;  "!"   &amp;  "E" &amp; $L17) ), "n/a", INDIRECT(  "'" &amp; $C17 &amp; "'" &amp;  "!"   &amp;   "E" &amp;  $L17  ) )</f>
        <v>1.0432499999999998</v>
      </c>
      <c r="P17" s="57" cm="1">
        <f t="array" aca="1" ref="P17" ca="1" xml:space="preserve"> IF( ISERROR(INDIRECT(  "'" &amp; $C17 &amp; "'" &amp;  "!"   &amp;  "F" &amp; $L17) ), "n/a", INDIRECT(  "'" &amp; $C17 &amp; "'" &amp;  "!"   &amp;   "F" &amp;  $L17  ) )</f>
        <v>1.1388000000000003</v>
      </c>
      <c r="Q17" s="57" cm="1">
        <f t="array" aca="1" ref="Q17" ca="1" xml:space="preserve"> IF( ISERROR(INDIRECT(  "'" &amp; $C17 &amp; "'" &amp;  "!"   &amp;  "G" &amp; $L17) ), "n/a", INDIRECT(  "'" &amp; $C17 &amp; "'" &amp;  "!"   &amp;   "G" &amp;  $L17  ) )</f>
        <v>1.3669499999999999</v>
      </c>
      <c r="R17" s="57" cm="1">
        <f t="array" aca="1" ref="R17" ca="1" xml:space="preserve"> IF( ISERROR(INDIRECT(  "'" &amp; $C17 &amp; "'" &amp;  "!"   &amp;  "H" &amp; $L17) ), "n/a", INDIRECT(  "'" &amp; $C17 &amp; "'" &amp;  "!"   &amp;   "H" &amp;  $L17  ) )</f>
        <v>2.3087999999999997</v>
      </c>
      <c r="S17" s="57" cm="1">
        <f t="array" aca="1" ref="S17" ca="1" xml:space="preserve"> IF( ISERROR(INDIRECT(  "'" &amp; $C17 &amp; "'" &amp;  "!"   &amp;  "I" &amp; $L17) ), "n/a", INDIRECT(  "'" &amp; $C17 &amp; "'" &amp;  "!"   &amp;   "I" &amp;  $L17  ) )</f>
        <v>3.3783750000000001</v>
      </c>
      <c r="T17" s="58" cm="1">
        <f t="array" aca="1" ref="T17" ca="1" xml:space="preserve"> IF( ISERROR(INDIRECT(  "'" &amp; $C17 &amp; "'" &amp;  "!"   &amp;  "J" &amp; $L17) ), "n/a", INDIRECT(  "'" &amp; $C17 &amp; "'" &amp;  "!"   &amp;   "J" &amp;  $L17  ) )</f>
        <v>13.455975000000002</v>
      </c>
      <c r="U17" s="29"/>
      <c r="V17" s="36">
        <f t="shared" si="3"/>
        <v>69</v>
      </c>
      <c r="W17" s="44" t="str">
        <f t="shared" si="1"/>
        <v>2081_06</v>
      </c>
      <c r="X17" s="56" cm="1">
        <f t="array" aca="1" ref="X17" ca="1" xml:space="preserve"> IF( ISERROR(INDIRECT(  "'" &amp; $C17 &amp; "'" &amp;  "!"   &amp;  "D" &amp; $V17) ), "n/a", INDIRECT(  "'" &amp; $C17 &amp; "'" &amp;  "!"   &amp;   "D" &amp;  $V17  ) )</f>
        <v>0.48194999999999988</v>
      </c>
      <c r="Y17" s="57" cm="1">
        <f t="array" aca="1" ref="Y17" ca="1" xml:space="preserve"> IF( ISERROR(INDIRECT(  "'" &amp; $C17 &amp; "'" &amp;  "!"   &amp;  "E" &amp; $V17) ), "n/a", INDIRECT(  "'" &amp; $C17 &amp; "'" &amp;  "!"   &amp;   "E" &amp;  $V17  ) )</f>
        <v>0.56174999999999986</v>
      </c>
      <c r="Z17" s="57" cm="1">
        <f t="array" aca="1" ref="Z17" ca="1" xml:space="preserve"> IF( ISERROR(INDIRECT(  "'" &amp; $C17 &amp; "'" &amp;  "!"   &amp;  "F" &amp; $V17) ), "n/a", INDIRECT(  "'" &amp; $C17 &amp; "'" &amp;  "!"   &amp;   "F" &amp;  $V17  ) )</f>
        <v>0.61320000000000008</v>
      </c>
      <c r="AA17" s="57" cm="1">
        <f t="array" aca="1" ref="AA17" ca="1" xml:space="preserve"> IF( ISERROR(INDIRECT(  "'" &amp; $C17 &amp; "'" &amp;  "!"   &amp;  "G" &amp; $V17) ), "n/a", INDIRECT(  "'" &amp; $C17 &amp; "'" &amp;  "!"   &amp;   "G" &amp;  $V17  ) )</f>
        <v>0.73604999999999987</v>
      </c>
      <c r="AB17" s="57" cm="1">
        <f t="array" aca="1" ref="AB17" ca="1" xml:space="preserve"> IF( ISERROR(INDIRECT(  "'" &amp; $C17 &amp; "'" &amp;  "!"   &amp;  "H" &amp; $V17) ), "n/a", INDIRECT(  "'" &amp; $C17 &amp; "'" &amp;  "!"   &amp;   "H" &amp;  $V17  ) )</f>
        <v>1.2431999999999999</v>
      </c>
      <c r="AC17" s="57" cm="1">
        <f t="array" aca="1" ref="AC17" ca="1" xml:space="preserve"> IF( ISERROR(INDIRECT(  "'" &amp; $C17 &amp; "'" &amp;  "!"   &amp;  "I" &amp; $V17) ), "n/a", INDIRECT(  "'" &amp; $C17 &amp; "'" &amp;  "!"   &amp;   "I" &amp;  $V17  ) )</f>
        <v>1.8191249999999999</v>
      </c>
      <c r="AD17" s="58" cm="1">
        <f t="array" aca="1" ref="AD17" ca="1" xml:space="preserve"> IF( ISERROR(INDIRECT(  "'" &amp; $C17 &amp; "'" &amp;  "!"   &amp;  "J" &amp; $V17) ), "n/a", INDIRECT(  "'" &amp; $C17 &amp; "'" &amp;  "!"   &amp;   "J" &amp;  $V17  ) )</f>
        <v>7.2455250000000007</v>
      </c>
      <c r="AE17" s="37"/>
      <c r="AF17" s="37"/>
      <c r="AG17" s="37"/>
    </row>
    <row r="18" spans="1:33" ht="19" customHeight="1" x14ac:dyDescent="0.35">
      <c r="A18" s="37"/>
      <c r="B18" s="36">
        <f t="shared" si="4"/>
        <v>61</v>
      </c>
      <c r="C18" s="44" t="str">
        <f>All_dates_Financial!C18</f>
        <v>2081_07</v>
      </c>
      <c r="D18" s="56" cm="1">
        <f t="array" aca="1" ref="D18" ca="1" xml:space="preserve"> IF( ISERROR(INDIRECT(  "'" &amp; $C18 &amp; "'" &amp;  "!"   &amp;  "D" &amp; $B18) ), "n/a", INDIRECT(  "'" &amp; $C18 &amp; "'" &amp;  "!"   &amp;   "D" &amp;  $B18  ) )</f>
        <v>0.68849999999999989</v>
      </c>
      <c r="E18" s="57" cm="1">
        <f t="array" aca="1" ref="E18" ca="1" xml:space="preserve"> IF( ISERROR(INDIRECT(  "'" &amp; $C18 &amp; "'" &amp;  "!"   &amp;  "E" &amp; $B18) ), "n/a", INDIRECT(  "'" &amp; $C18 &amp; "'" &amp;  "!"   &amp;   "E" &amp;  $B18  ) )</f>
        <v>0.80174999999999996</v>
      </c>
      <c r="F18" s="57" cm="1">
        <f t="array" aca="1" ref="F18" ca="1" xml:space="preserve"> IF( ISERROR(INDIRECT(  "'" &amp; $C18 &amp; "'" &amp;  "!"   &amp;  "F" &amp; $B18) ), "n/a", INDIRECT(  "'" &amp; $C18 &amp; "'" &amp;  "!"   &amp;   "F" &amp;  $B18  ) )</f>
        <v>0.87450000000000006</v>
      </c>
      <c r="G18" s="57" cm="1">
        <f t="array" aca="1" ref="G18" ca="1" xml:space="preserve"> IF( ISERROR(INDIRECT(  "'" &amp; $C18 &amp; "'" &amp;  "!"   &amp;  "G" &amp; $B18) ), "n/a", INDIRECT(  "'" &amp; $C18 &amp; "'" &amp;  "!"   &amp;   "G" &amp;  $B18  ) )</f>
        <v>1.0514999999999999</v>
      </c>
      <c r="H18" s="57" cm="1">
        <f t="array" aca="1" ref="H18" ca="1" xml:space="preserve"> IF( ISERROR(INDIRECT(  "'" &amp; $C18 &amp; "'" &amp;  "!"   &amp;  "H" &amp; $B18) ), "n/a", INDIRECT(  "'" &amp; $C18 &amp; "'" &amp;  "!"   &amp;   "H" &amp;  $B18  ) )</f>
        <v>1.7759999999999998</v>
      </c>
      <c r="I18" s="57" cm="1">
        <f t="array" aca="1" ref="I18" ca="1" xml:space="preserve"> IF( ISERROR(INDIRECT(  "'" &amp; $C18 &amp; "'" &amp;  "!"   &amp;  "I" &amp; $B18) ), "n/a", INDIRECT(  "'" &amp; $C18 &amp; "'" &amp;  "!"   &amp;   "I" &amp;  $B18  ) )</f>
        <v>2.5972499999999998</v>
      </c>
      <c r="J18" s="58" cm="1">
        <f t="array" aca="1" ref="J18" ca="1" xml:space="preserve"> IF( ISERROR(INDIRECT(  "'" &amp; $C18 &amp; "'" &amp;  "!"   &amp;  "J" &amp; $B18) ), "n/a", INDIRECT(  "'" &amp; $C18 &amp; "'" &amp;  "!"   &amp;   "J" &amp;  $B18  ) )</f>
        <v>10.338000000000001</v>
      </c>
      <c r="K18" s="37"/>
      <c r="L18" s="36">
        <f t="shared" si="2"/>
        <v>65</v>
      </c>
      <c r="M18" s="44" t="str">
        <f t="shared" si="0"/>
        <v>2081_07</v>
      </c>
      <c r="N18" s="56" cm="1">
        <f t="array" aca="1" ref="N18" ca="1" xml:space="preserve"> IF( ISERROR(INDIRECT(  "'" &amp; $C18 &amp; "'" &amp;  "!"   &amp;  "D" &amp; $L18) ), "n/a", INDIRECT(  "'" &amp; $C18 &amp; "'" &amp;  "!"   &amp;   "D" &amp;  $L18  ) )</f>
        <v>0.8950499999999999</v>
      </c>
      <c r="O18" s="57" cm="1">
        <f t="array" aca="1" ref="O18" ca="1" xml:space="preserve"> IF( ISERROR(INDIRECT(  "'" &amp; $C18 &amp; "'" &amp;  "!"   &amp;  "E" &amp; $L18) ), "n/a", INDIRECT(  "'" &amp; $C18 &amp; "'" &amp;  "!"   &amp;   "E" &amp;  $L18  ) )</f>
        <v>1.0422750000000001</v>
      </c>
      <c r="P18" s="57" cm="1">
        <f t="array" aca="1" ref="P18" ca="1" xml:space="preserve"> IF( ISERROR(INDIRECT(  "'" &amp; $C18 &amp; "'" &amp;  "!"   &amp;  "F" &amp; $L18) ), "n/a", INDIRECT(  "'" &amp; $C18 &amp; "'" &amp;  "!"   &amp;   "F" &amp;  $L18  ) )</f>
        <v>1.1368500000000001</v>
      </c>
      <c r="Q18" s="57" cm="1">
        <f t="array" aca="1" ref="Q18" ca="1" xml:space="preserve"> IF( ISERROR(INDIRECT(  "'" &amp; $C18 &amp; "'" &amp;  "!"   &amp;  "G" &amp; $L18) ), "n/a", INDIRECT(  "'" &amp; $C18 &amp; "'" &amp;  "!"   &amp;   "G" &amp;  $L18  ) )</f>
        <v>1.3669499999999999</v>
      </c>
      <c r="R18" s="57" cm="1">
        <f t="array" aca="1" ref="R18" ca="1" xml:space="preserve"> IF( ISERROR(INDIRECT(  "'" &amp; $C18 &amp; "'" &amp;  "!"   &amp;  "H" &amp; $L18) ), "n/a", INDIRECT(  "'" &amp; $C18 &amp; "'" &amp;  "!"   &amp;   "H" &amp;  $L18  ) )</f>
        <v>2.3087999999999997</v>
      </c>
      <c r="S18" s="57" cm="1">
        <f t="array" aca="1" ref="S18" ca="1" xml:space="preserve"> IF( ISERROR(INDIRECT(  "'" &amp; $C18 &amp; "'" &amp;  "!"   &amp;  "I" &amp; $L18) ), "n/a", INDIRECT(  "'" &amp; $C18 &amp; "'" &amp;  "!"   &amp;   "I" &amp;  $L18  ) )</f>
        <v>3.3764249999999998</v>
      </c>
      <c r="T18" s="58" cm="1">
        <f t="array" aca="1" ref="T18" ca="1" xml:space="preserve"> IF( ISERROR(INDIRECT(  "'" &amp; $C18 &amp; "'" &amp;  "!"   &amp;  "J" &amp; $L18) ), "n/a", INDIRECT(  "'" &amp; $C18 &amp; "'" &amp;  "!"   &amp;   "J" &amp;  $L18  ) )</f>
        <v>13.439400000000001</v>
      </c>
      <c r="U18" s="29"/>
      <c r="V18" s="36">
        <f t="shared" si="3"/>
        <v>69</v>
      </c>
      <c r="W18" s="44" t="str">
        <f t="shared" si="1"/>
        <v>2081_07</v>
      </c>
      <c r="X18" s="56" cm="1">
        <f t="array" aca="1" ref="X18" ca="1" xml:space="preserve"> IF( ISERROR(INDIRECT(  "'" &amp; $C18 &amp; "'" &amp;  "!"   &amp;  "D" &amp; $V18) ), "n/a", INDIRECT(  "'" &amp; $C18 &amp; "'" &amp;  "!"   &amp;   "D" &amp;  $V18  ) )</f>
        <v>0.48194999999999988</v>
      </c>
      <c r="Y18" s="57" cm="1">
        <f t="array" aca="1" ref="Y18" ca="1" xml:space="preserve"> IF( ISERROR(INDIRECT(  "'" &amp; $C18 &amp; "'" &amp;  "!"   &amp;  "E" &amp; $V18) ), "n/a", INDIRECT(  "'" &amp; $C18 &amp; "'" &amp;  "!"   &amp;   "E" &amp;  $V18  ) )</f>
        <v>0.56122499999999997</v>
      </c>
      <c r="Z18" s="57" cm="1">
        <f t="array" aca="1" ref="Z18" ca="1" xml:space="preserve"> IF( ISERROR(INDIRECT(  "'" &amp; $C18 &amp; "'" &amp;  "!"   &amp;  "F" &amp; $V18) ), "n/a", INDIRECT(  "'" &amp; $C18 &amp; "'" &amp;  "!"   &amp;   "F" &amp;  $V18  ) )</f>
        <v>0.61214999999999997</v>
      </c>
      <c r="AA18" s="57" cm="1">
        <f t="array" aca="1" ref="AA18" ca="1" xml:space="preserve"> IF( ISERROR(INDIRECT(  "'" &amp; $C18 &amp; "'" &amp;  "!"   &amp;  "G" &amp; $V18) ), "n/a", INDIRECT(  "'" &amp; $C18 &amp; "'" &amp;  "!"   &amp;   "G" &amp;  $V18  ) )</f>
        <v>0.73604999999999987</v>
      </c>
      <c r="AB18" s="57" cm="1">
        <f t="array" aca="1" ref="AB18" ca="1" xml:space="preserve"> IF( ISERROR(INDIRECT(  "'" &amp; $C18 &amp; "'" &amp;  "!"   &amp;  "H" &amp; $V18) ), "n/a", INDIRECT(  "'" &amp; $C18 &amp; "'" &amp;  "!"   &amp;   "H" &amp;  $V18  ) )</f>
        <v>1.2431999999999999</v>
      </c>
      <c r="AC18" s="57" cm="1">
        <f t="array" aca="1" ref="AC18" ca="1" xml:space="preserve"> IF( ISERROR(INDIRECT(  "'" &amp; $C18 &amp; "'" &amp;  "!"   &amp;  "I" &amp; $V18) ), "n/a", INDIRECT(  "'" &amp; $C18 &amp; "'" &amp;  "!"   &amp;   "I" &amp;  $V18  ) )</f>
        <v>1.8180749999999997</v>
      </c>
      <c r="AD18" s="58" cm="1">
        <f t="array" aca="1" ref="AD18" ca="1" xml:space="preserve"> IF( ISERROR(INDIRECT(  "'" &amp; $C18 &amp; "'" &amp;  "!"   &amp;  "J" &amp; $V18) ), "n/a", INDIRECT(  "'" &amp; $C18 &amp; "'" &amp;  "!"   &amp;   "J" &amp;  $V18  ) )</f>
        <v>7.2366000000000001</v>
      </c>
      <c r="AE18" s="37"/>
      <c r="AF18" s="37"/>
      <c r="AG18" s="37"/>
    </row>
    <row r="19" spans="1:33" ht="19" customHeight="1" x14ac:dyDescent="0.35">
      <c r="A19" s="37"/>
      <c r="B19" s="36">
        <f t="shared" si="4"/>
        <v>61</v>
      </c>
      <c r="C19" s="44" t="str">
        <f>All_dates_Financial!C19</f>
        <v>2081_08</v>
      </c>
      <c r="D19" s="56" cm="1">
        <f t="array" aca="1" ref="D19" ca="1" xml:space="preserve"> IF( ISERROR(INDIRECT(  "'" &amp; $C19 &amp; "'" &amp;  "!"   &amp;  "D" &amp; $B19) ), "n/a", INDIRECT(  "'" &amp; $C19 &amp; "'" &amp;  "!"   &amp;   "D" &amp;  $B19  ) )</f>
        <v>0.68849999999999989</v>
      </c>
      <c r="E19" s="57" cm="1">
        <f t="array" aca="1" ref="E19" ca="1" xml:space="preserve"> IF( ISERROR(INDIRECT(  "'" &amp; $C19 &amp; "'" &amp;  "!"   &amp;  "E" &amp; $B19) ), "n/a", INDIRECT(  "'" &amp; $C19 &amp; "'" &amp;  "!"   &amp;   "E" &amp;  $B19  ) )</f>
        <v>0.80174999999999996</v>
      </c>
      <c r="F19" s="57" cm="1">
        <f t="array" aca="1" ref="F19" ca="1" xml:space="preserve"> IF( ISERROR(INDIRECT(  "'" &amp; $C19 &amp; "'" &amp;  "!"   &amp;  "F" &amp; $B19) ), "n/a", INDIRECT(  "'" &amp; $C19 &amp; "'" &amp;  "!"   &amp;   "F" &amp;  $B19  ) )</f>
        <v>0.87375000000000025</v>
      </c>
      <c r="G19" s="57" cm="1">
        <f t="array" aca="1" ref="G19" ca="1" xml:space="preserve"> IF( ISERROR(INDIRECT(  "'" &amp; $C19 &amp; "'" &amp;  "!"   &amp;  "G" &amp; $B19) ), "n/a", INDIRECT(  "'" &amp; $C19 &amp; "'" &amp;  "!"   &amp;   "G" &amp;  $B19  ) )</f>
        <v>1.0507500000000003</v>
      </c>
      <c r="H19" s="57" cm="1">
        <f t="array" aca="1" ref="H19" ca="1" xml:space="preserve"> IF( ISERROR(INDIRECT(  "'" &amp; $C19 &amp; "'" &amp;  "!"   &amp;  "H" &amp; $B19) ), "n/a", INDIRECT(  "'" &amp; $C19 &amp; "'" &amp;  "!"   &amp;   "H" &amp;  $B19  ) )</f>
        <v>1.7729999999999999</v>
      </c>
      <c r="I19" s="57" cm="1">
        <f t="array" aca="1" ref="I19" ca="1" xml:space="preserve"> IF( ISERROR(INDIRECT(  "'" &amp; $C19 &amp; "'" &amp;  "!"   &amp;  "I" &amp; $B19) ), "n/a", INDIRECT(  "'" &amp; $C19 &amp; "'" &amp;  "!"   &amp;   "I" &amp;  $B19  ) )</f>
        <v>2.5979999999999999</v>
      </c>
      <c r="J19" s="58" cm="1">
        <f t="array" aca="1" ref="J19" ca="1" xml:space="preserve"> IF( ISERROR(INDIRECT(  "'" &amp; $C19 &amp; "'" &amp;  "!"   &amp;  "J" &amp; $B19) ), "n/a", INDIRECT(  "'" &amp; $C19 &amp; "'" &amp;  "!"   &amp;   "J" &amp;  $B19  ) )</f>
        <v>10.341749999999998</v>
      </c>
      <c r="K19" s="37"/>
      <c r="L19" s="36">
        <f t="shared" si="2"/>
        <v>65</v>
      </c>
      <c r="M19" s="44" t="str">
        <f t="shared" si="0"/>
        <v>2081_08</v>
      </c>
      <c r="N19" s="56" cm="1">
        <f t="array" aca="1" ref="N19" ca="1" xml:space="preserve"> IF( ISERROR(INDIRECT(  "'" &amp; $C19 &amp; "'" &amp;  "!"   &amp;  "D" &amp; $L19) ), "n/a", INDIRECT(  "'" &amp; $C19 &amp; "'" &amp;  "!"   &amp;   "D" &amp;  $L19  ) )</f>
        <v>0.8950499999999999</v>
      </c>
      <c r="O19" s="57" cm="1">
        <f t="array" aca="1" ref="O19" ca="1" xml:space="preserve"> IF( ISERROR(INDIRECT(  "'" &amp; $C19 &amp; "'" &amp;  "!"   &amp;  "E" &amp; $L19) ), "n/a", INDIRECT(  "'" &amp; $C19 &amp; "'" &amp;  "!"   &amp;   "E" &amp;  $L19  ) )</f>
        <v>1.0422750000000001</v>
      </c>
      <c r="P19" s="57" cm="1">
        <f t="array" aca="1" ref="P19" ca="1" xml:space="preserve"> IF( ISERROR(INDIRECT(  "'" &amp; $C19 &amp; "'" &amp;  "!"   &amp;  "F" &amp; $L19) ), "n/a", INDIRECT(  "'" &amp; $C19 &amp; "'" &amp;  "!"   &amp;   "F" &amp;  $L19  ) )</f>
        <v>1.1358750000000004</v>
      </c>
      <c r="Q19" s="57" cm="1">
        <f t="array" aca="1" ref="Q19" ca="1" xml:space="preserve"> IF( ISERROR(INDIRECT(  "'" &amp; $C19 &amp; "'" &amp;  "!"   &amp;  "G" &amp; $L19) ), "n/a", INDIRECT(  "'" &amp; $C19 &amp; "'" &amp;  "!"   &amp;   "G" &amp;  $L19  ) )</f>
        <v>1.3659750000000004</v>
      </c>
      <c r="R19" s="57" cm="1">
        <f t="array" aca="1" ref="R19" ca="1" xml:space="preserve"> IF( ISERROR(INDIRECT(  "'" &amp; $C19 &amp; "'" &amp;  "!"   &amp;  "H" &amp; $L19) ), "n/a", INDIRECT(  "'" &amp; $C19 &amp; "'" &amp;  "!"   &amp;   "H" &amp;  $L19  ) )</f>
        <v>2.3048999999999999</v>
      </c>
      <c r="S19" s="57" cm="1">
        <f t="array" aca="1" ref="S19" ca="1" xml:space="preserve"> IF( ISERROR(INDIRECT(  "'" &amp; $C19 &amp; "'" &amp;  "!"   &amp;  "I" &amp; $L19) ), "n/a", INDIRECT(  "'" &amp; $C19 &amp; "'" &amp;  "!"   &amp;   "I" &amp;  $L19  ) )</f>
        <v>3.3773999999999997</v>
      </c>
      <c r="T19" s="58" cm="1">
        <f t="array" aca="1" ref="T19" ca="1" xml:space="preserve"> IF( ISERROR(INDIRECT(  "'" &amp; $C19 &amp; "'" &amp;  "!"   &amp;  "J" &amp; $L19) ), "n/a", INDIRECT(  "'" &amp; $C19 &amp; "'" &amp;  "!"   &amp;   "J" &amp;  $L19  ) )</f>
        <v>13.444274999999998</v>
      </c>
      <c r="U19" s="29"/>
      <c r="V19" s="36">
        <f t="shared" si="3"/>
        <v>69</v>
      </c>
      <c r="W19" s="44" t="str">
        <f t="shared" si="1"/>
        <v>2081_08</v>
      </c>
      <c r="X19" s="56" cm="1">
        <f t="array" aca="1" ref="X19" ca="1" xml:space="preserve"> IF( ISERROR(INDIRECT(  "'" &amp; $C19 &amp; "'" &amp;  "!"   &amp;  "D" &amp; $V19) ), "n/a", INDIRECT(  "'" &amp; $C19 &amp; "'" &amp;  "!"   &amp;   "D" &amp;  $V19  ) )</f>
        <v>0.48194999999999988</v>
      </c>
      <c r="Y19" s="57" cm="1">
        <f t="array" aca="1" ref="Y19" ca="1" xml:space="preserve"> IF( ISERROR(INDIRECT(  "'" &amp; $C19 &amp; "'" &amp;  "!"   &amp;  "E" &amp; $V19) ), "n/a", INDIRECT(  "'" &amp; $C19 &amp; "'" &amp;  "!"   &amp;   "E" &amp;  $V19  ) )</f>
        <v>0.56122499999999997</v>
      </c>
      <c r="Z19" s="57" cm="1">
        <f t="array" aca="1" ref="Z19" ca="1" xml:space="preserve"> IF( ISERROR(INDIRECT(  "'" &amp; $C19 &amp; "'" &amp;  "!"   &amp;  "F" &amp; $V19) ), "n/a", INDIRECT(  "'" &amp; $C19 &amp; "'" &amp;  "!"   &amp;   "F" &amp;  $V19  ) )</f>
        <v>0.61162500000000009</v>
      </c>
      <c r="AA19" s="57" cm="1">
        <f t="array" aca="1" ref="AA19" ca="1" xml:space="preserve"> IF( ISERROR(INDIRECT(  "'" &amp; $C19 &amp; "'" &amp;  "!"   &amp;  "G" &amp; $V19) ), "n/a", INDIRECT(  "'" &amp; $C19 &amp; "'" &amp;  "!"   &amp;   "G" &amp;  $V19  ) )</f>
        <v>0.73552500000000021</v>
      </c>
      <c r="AB19" s="57" cm="1">
        <f t="array" aca="1" ref="AB19" ca="1" xml:space="preserve"> IF( ISERROR(INDIRECT(  "'" &amp; $C19 &amp; "'" &amp;  "!"   &amp;  "H" &amp; $V19) ), "n/a", INDIRECT(  "'" &amp; $C19 &amp; "'" &amp;  "!"   &amp;   "H" &amp;  $V19  ) )</f>
        <v>1.2410999999999999</v>
      </c>
      <c r="AC19" s="57" cm="1">
        <f t="array" aca="1" ref="AC19" ca="1" xml:space="preserve"> IF( ISERROR(INDIRECT(  "'" &amp; $C19 &amp; "'" &amp;  "!"   &amp;  "I" &amp; $V19) ), "n/a", INDIRECT(  "'" &amp; $C19 &amp; "'" &amp;  "!"   &amp;   "I" &amp;  $V19  ) )</f>
        <v>1.8185999999999998</v>
      </c>
      <c r="AD19" s="58" cm="1">
        <f t="array" aca="1" ref="AD19" ca="1" xml:space="preserve"> IF( ISERROR(INDIRECT(  "'" &amp; $C19 &amp; "'" &amp;  "!"   &amp;  "J" &amp; $V19) ), "n/a", INDIRECT(  "'" &amp; $C19 &amp; "'" &amp;  "!"   &amp;   "J" &amp;  $V19  ) )</f>
        <v>7.2392249999999976</v>
      </c>
      <c r="AE19" s="37"/>
      <c r="AF19" s="37"/>
      <c r="AG19" s="37"/>
    </row>
    <row r="20" spans="1:33" ht="19" customHeight="1" x14ac:dyDescent="0.35">
      <c r="A20" s="37"/>
      <c r="B20" s="36">
        <v>65</v>
      </c>
      <c r="C20" s="44" t="str">
        <f>All_dates_Financial!C20</f>
        <v>2081_09</v>
      </c>
      <c r="D20" s="47" cm="1">
        <f t="array" aca="1" ref="D20" ca="1" xml:space="preserve"> IF( ISERROR(INDIRECT(  "'" &amp; $C20 &amp; "'" &amp;  "!"   &amp;  "D" &amp; $B20) ), "n/a", INDIRECT(  "'" &amp; $C20 &amp; "'" &amp;  "!"   &amp;   "D" &amp;  $B20  ) )</f>
        <v>0.6863999999999999</v>
      </c>
      <c r="E20" s="48" cm="1">
        <f t="array" aca="1" ref="E20" ca="1" xml:space="preserve"> IF( ISERROR(INDIRECT(  "'" &amp; $C20 &amp; "'" &amp;  "!"   &amp;  "E" &amp; $B20) ), "n/a", INDIRECT(  "'" &amp; $C20 &amp; "'" &amp;  "!"   &amp;   "E" &amp;  $B20  ) )</f>
        <v>0.83000000000000007</v>
      </c>
      <c r="F20" s="48" cm="1">
        <f t="array" aca="1" ref="F20" ca="1" xml:space="preserve"> IF( ISERROR(INDIRECT(  "'" &amp; $C20 &amp; "'" &amp;  "!"   &amp;  "F" &amp; $B20) ), "n/a", INDIRECT(  "'" &amp; $C20 &amp; "'" &amp;  "!"   &amp;   "F" &amp;  $B20  ) )</f>
        <v>0.87039999999999995</v>
      </c>
      <c r="G20" s="48" cm="1">
        <f t="array" aca="1" ref="G20" ca="1" xml:space="preserve"> IF( ISERROR(INDIRECT(  "'" &amp; $C20 &amp; "'" &amp;  "!"   &amp;  "G" &amp; $B20) ), "n/a", INDIRECT(  "'" &amp; $C20 &amp; "'" &amp;  "!"   &amp;   "G" &amp;  $B20  ) )</f>
        <v>1.0471999999999999</v>
      </c>
      <c r="H20" s="48" cm="1">
        <f t="array" aca="1" ref="H20" ca="1" xml:space="preserve"> IF( ISERROR(INDIRECT(  "'" &amp; $C20 &amp; "'" &amp;  "!"   &amp;  "H" &amp; $B20) ), "n/a", INDIRECT(  "'" &amp; $C20 &amp; "'" &amp;  "!"   &amp;   "H" &amp;  $B20  ) )</f>
        <v>1.7109999999999999</v>
      </c>
      <c r="I20" s="48" cm="1">
        <f t="array" aca="1" ref="I20" ca="1" xml:space="preserve"> IF( ISERROR(INDIRECT(  "'" &amp; $C20 &amp; "'" &amp;  "!"   &amp;  "I" &amp; $B20) ), "n/a", INDIRECT(  "'" &amp; $C20 &amp; "'" &amp;  "!"   &amp;   "I" &amp;  $B20  ) )</f>
        <v>3.125</v>
      </c>
      <c r="J20" s="49" cm="1">
        <f t="array" aca="1" ref="J20" ca="1" xml:space="preserve"> IF( ISERROR(INDIRECT(  "'" &amp; $C20 &amp; "'" &amp;  "!"   &amp;  "J" &amp; $B20) ), "n/a", INDIRECT(  "'" &amp; $C20 &amp; "'" &amp;  "!"   &amp;   "J" &amp;  $B20  ) )</f>
        <v>12.710999999999999</v>
      </c>
      <c r="K20" s="37"/>
      <c r="L20" s="36">
        <v>69</v>
      </c>
      <c r="M20" s="44" t="str">
        <f t="shared" si="0"/>
        <v>2081_09</v>
      </c>
      <c r="N20" s="47" cm="1">
        <f t="array" aca="1" ref="N20" ca="1" xml:space="preserve"> IF( ISERROR(INDIRECT(  "'" &amp; $C20 &amp; "'" &amp;  "!"   &amp;  "D" &amp; $L20) ), "n/a", INDIRECT(  "'" &amp; $C20 &amp; "'" &amp;  "!"   &amp;   "D" &amp;  $L20  ) )</f>
        <v>0.89231999999999989</v>
      </c>
      <c r="O20" s="48" cm="1">
        <f t="array" aca="1" ref="O20" ca="1" xml:space="preserve"> IF( ISERROR(INDIRECT(  "'" &amp; $C20 &amp; "'" &amp;  "!"   &amp;  "E" &amp; $L20) ), "n/a", INDIRECT(  "'" &amp; $C20 &amp; "'" &amp;  "!"   &amp;   "E" &amp;  $L20  ) )</f>
        <v>1.0790000000000002</v>
      </c>
      <c r="P20" s="48" cm="1">
        <f t="array" aca="1" ref="P20" ca="1" xml:space="preserve"> IF( ISERROR(INDIRECT(  "'" &amp; $C20 &amp; "'" &amp;  "!"   &amp;  "F" &amp; $L20) ), "n/a", INDIRECT(  "'" &amp; $C20 &amp; "'" &amp;  "!"   &amp;   "F" &amp;  $L20  ) )</f>
        <v>1.1315200000000001</v>
      </c>
      <c r="Q20" s="48" cm="1">
        <f t="array" aca="1" ref="Q20" ca="1" xml:space="preserve"> IF( ISERROR(INDIRECT(  "'" &amp; $C20 &amp; "'" &amp;  "!"   &amp;  "G" &amp; $L20) ), "n/a", INDIRECT(  "'" &amp; $C20 &amp; "'" &amp;  "!"   &amp;   "G" &amp;  $L20  ) )</f>
        <v>1.3613599999999999</v>
      </c>
      <c r="R20" s="48" cm="1">
        <f t="array" aca="1" ref="R20" ca="1" xml:space="preserve"> IF( ISERROR(INDIRECT(  "'" &amp; $C20 &amp; "'" &amp;  "!"   &amp;  "H" &amp; $L20) ), "n/a", INDIRECT(  "'" &amp; $C20 &amp; "'" &amp;  "!"   &amp;   "H" &amp;  $L20  ) )</f>
        <v>2.2242999999999999</v>
      </c>
      <c r="S20" s="48" cm="1">
        <f t="array" aca="1" ref="S20" ca="1" xml:space="preserve"> IF( ISERROR(INDIRECT(  "'" &amp; $C20 &amp; "'" &amp;  "!"   &amp;  "I" &amp; $L20) ), "n/a", INDIRECT(  "'" &amp; $C20 &amp; "'" &amp;  "!"   &amp;   "I" &amp;  $L20  ) )</f>
        <v>4.0625</v>
      </c>
      <c r="T20" s="49" cm="1">
        <f t="array" aca="1" ref="T20" ca="1" xml:space="preserve"> IF( ISERROR(INDIRECT(  "'" &amp; $C20 &amp; "'" &amp;  "!"   &amp;  "J" &amp; $L20) ), "n/a", INDIRECT(  "'" &amp; $C20 &amp; "'" &amp;  "!"   &amp;   "J" &amp;  $L20  ) )</f>
        <v>16.5243</v>
      </c>
      <c r="U20" s="29"/>
      <c r="V20" s="36">
        <v>73</v>
      </c>
      <c r="W20" s="44" t="str">
        <f t="shared" si="1"/>
        <v>2081_09</v>
      </c>
      <c r="X20" s="47" cm="1">
        <f t="array" aca="1" ref="X20" ca="1" xml:space="preserve"> IF( ISERROR(INDIRECT(  "'" &amp; $C20 &amp; "'" &amp;  "!"   &amp;  "D" &amp; $V20) ), "n/a", INDIRECT(  "'" &amp; $C20 &amp; "'" &amp;  "!"   &amp;   "D" &amp;  $V20  ) )</f>
        <v>0.48047999999999991</v>
      </c>
      <c r="Y20" s="48" cm="1">
        <f t="array" aca="1" ref="Y20" ca="1" xml:space="preserve"> IF( ISERROR(INDIRECT(  "'" &amp; $C20 &amp; "'" &amp;  "!"   &amp;  "E" &amp; $V20) ), "n/a", INDIRECT(  "'" &amp; $C20 &amp; "'" &amp;  "!"   &amp;   "E" &amp;  $V20  ) )</f>
        <v>0.58099999999999996</v>
      </c>
      <c r="Z20" s="48" cm="1">
        <f t="array" aca="1" ref="Z20" ca="1" xml:space="preserve"> IF( ISERROR(INDIRECT(  "'" &amp; $C20 &amp; "'" &amp;  "!"   &amp;  "F" &amp; $V20) ), "n/a", INDIRECT(  "'" &amp; $C20 &amp; "'" &amp;  "!"   &amp;   "F" &amp;  $V20  ) )</f>
        <v>0.60927999999999993</v>
      </c>
      <c r="AA20" s="48" cm="1">
        <f t="array" aca="1" ref="AA20" ca="1" xml:space="preserve"> IF( ISERROR(INDIRECT(  "'" &amp; $C20 &amp; "'" &amp;  "!"   &amp;  "G" &amp; $V20) ), "n/a", INDIRECT(  "'" &amp; $C20 &amp; "'" &amp;  "!"   &amp;   "G" &amp;  $V20  ) )</f>
        <v>0.73303999999999991</v>
      </c>
      <c r="AB20" s="48" cm="1">
        <f t="array" aca="1" ref="AB20" ca="1" xml:space="preserve"> IF( ISERROR(INDIRECT(  "'" &amp; $C20 &amp; "'" &amp;  "!"   &amp;  "H" &amp; $V20) ), "n/a", INDIRECT(  "'" &amp; $C20 &amp; "'" &amp;  "!"   &amp;   "H" &amp;  $V20  ) )</f>
        <v>1.1976999999999998</v>
      </c>
      <c r="AC20" s="48" cm="1">
        <f t="array" aca="1" ref="AC20" ca="1" xml:space="preserve"> IF( ISERROR(INDIRECT(  "'" &amp; $C20 &amp; "'" &amp;  "!"   &amp;  "I" &amp; $V20) ), "n/a", INDIRECT(  "'" &amp; $C20 &amp; "'" &amp;  "!"   &amp;   "I" &amp;  $V20  ) )</f>
        <v>2.1875</v>
      </c>
      <c r="AD20" s="49" cm="1">
        <f t="array" aca="1" ref="AD20" ca="1" xml:space="preserve"> IF( ISERROR(INDIRECT(  "'" &amp; $C20 &amp; "'" &amp;  "!"   &amp;  "J" &amp; $V20) ), "n/a", INDIRECT(  "'" &amp; $C20 &amp; "'" &amp;  "!"   &amp;   "J" &amp;  $V20  ) )</f>
        <v>8.8976999999999986</v>
      </c>
      <c r="AE20" s="37"/>
      <c r="AF20" s="37"/>
      <c r="AG20" s="37"/>
    </row>
    <row r="21" spans="1:33" ht="19" customHeight="1" x14ac:dyDescent="0.35">
      <c r="A21" s="37"/>
      <c r="B21" s="36">
        <f t="shared" si="4"/>
        <v>65</v>
      </c>
      <c r="C21" s="44" t="str">
        <f>All_dates_Financial!C21</f>
        <v>2081_10</v>
      </c>
      <c r="D21" s="47" cm="1">
        <f t="array" aca="1" ref="D21" ca="1" xml:space="preserve"> IF( ISERROR(INDIRECT(  "'" &amp; $C21 &amp; "'" &amp;  "!"   &amp;  "D" &amp; $B21) ), "n/a", INDIRECT(  "'" &amp; $C21 &amp; "'" &amp;  "!"   &amp;   "D" &amp;  $B21  ) )</f>
        <v>0.68380000000000007</v>
      </c>
      <c r="E21" s="48" cm="1">
        <f t="array" aca="1" ref="E21" ca="1" xml:space="preserve"> IF( ISERROR(INDIRECT(  "'" &amp; $C21 &amp; "'" &amp;  "!"   &amp;  "E" &amp; $B21) ), "n/a", INDIRECT(  "'" &amp; $C21 &amp; "'" &amp;  "!"   &amp;   "E" &amp;  $B21  ) )</f>
        <v>0.82800000000000007</v>
      </c>
      <c r="F21" s="48" cm="1">
        <f t="array" aca="1" ref="F21" ca="1" xml:space="preserve"> IF( ISERROR(INDIRECT(  "'" &amp; $C21 &amp; "'" &amp;  "!"   &amp;  "F" &amp; $B21) ), "n/a", INDIRECT(  "'" &amp; $C21 &amp; "'" &amp;  "!"   &amp;   "F" &amp;  $B21  ) )</f>
        <v>0.86699999999999999</v>
      </c>
      <c r="G21" s="48" cm="1">
        <f t="array" aca="1" ref="G21" ca="1" xml:space="preserve"> IF( ISERROR(INDIRECT(  "'" &amp; $C21 &amp; "'" &amp;  "!"   &amp;  "G" &amp; $B21) ), "n/a", INDIRECT(  "'" &amp; $C21 &amp; "'" &amp;  "!"   &amp;   "G" &amp;  $B21  ) )</f>
        <v>1.0444</v>
      </c>
      <c r="H21" s="48" cm="1">
        <f t="array" aca="1" ref="H21" ca="1" xml:space="preserve"> IF( ISERROR(INDIRECT(  "'" &amp; $C21 &amp; "'" &amp;  "!"   &amp;  "H" &amp; $B21) ), "n/a", INDIRECT(  "'" &amp; $C21 &amp; "'" &amp;  "!"   &amp;   "H" &amp;  $B21  ) )</f>
        <v>1.7050000000000001</v>
      </c>
      <c r="I21" s="48" cm="1">
        <f t="array" aca="1" ref="I21" ca="1" xml:space="preserve"> IF( ISERROR(INDIRECT(  "'" &amp; $C21 &amp; "'" &amp;  "!"   &amp;  "I" &amp; $B21) ), "n/a", INDIRECT(  "'" &amp; $C21 &amp; "'" &amp;  "!"   &amp;   "I" &amp;  $B21  ) )</f>
        <v>3.13</v>
      </c>
      <c r="J21" s="49" cm="1">
        <f t="array" aca="1" ref="J21" ca="1" xml:space="preserve"> IF( ISERROR(INDIRECT(  "'" &amp; $C21 &amp; "'" &amp;  "!"   &amp;  "J" &amp; $B21) ), "n/a", INDIRECT(  "'" &amp; $C21 &amp; "'" &amp;  "!"   &amp;   "J" &amp;  $B21  ) )</f>
        <v>12.720999999999998</v>
      </c>
      <c r="K21" s="37"/>
      <c r="L21" s="36">
        <v>69</v>
      </c>
      <c r="M21" s="44" t="str">
        <f t="shared" si="0"/>
        <v>2081_10</v>
      </c>
      <c r="N21" s="47" cm="1">
        <f t="array" aca="1" ref="N21" ca="1" xml:space="preserve"> IF( ISERROR(INDIRECT(  "'" &amp; $C21 &amp; "'" &amp;  "!"   &amp;  "D" &amp; $L21) ), "n/a", INDIRECT(  "'" &amp; $C21 &amp; "'" &amp;  "!"   &amp;   "D" &amp;  $L21  ) )</f>
        <v>0.88894000000000017</v>
      </c>
      <c r="O21" s="48" cm="1">
        <f t="array" aca="1" ref="O21" ca="1" xml:space="preserve"> IF( ISERROR(INDIRECT(  "'" &amp; $C21 &amp; "'" &amp;  "!"   &amp;  "E" &amp; $L21) ), "n/a", INDIRECT(  "'" &amp; $C21 &amp; "'" &amp;  "!"   &amp;   "E" &amp;  $L21  ) )</f>
        <v>1.0764</v>
      </c>
      <c r="P21" s="48" cm="1">
        <f t="array" aca="1" ref="P21" ca="1" xml:space="preserve"> IF( ISERROR(INDIRECT(  "'" &amp; $C21 &amp; "'" &amp;  "!"   &amp;  "F" &amp; $L21) ), "n/a", INDIRECT(  "'" &amp; $C21 &amp; "'" &amp;  "!"   &amp;   "F" &amp;  $L21  ) )</f>
        <v>1.1271</v>
      </c>
      <c r="Q21" s="48" cm="1">
        <f t="array" aca="1" ref="Q21" ca="1" xml:space="preserve"> IF( ISERROR(INDIRECT(  "'" &amp; $C21 &amp; "'" &amp;  "!"   &amp;  "G" &amp; $L21) ), "n/a", INDIRECT(  "'" &amp; $C21 &amp; "'" &amp;  "!"   &amp;   "G" &amp;  $L21  ) )</f>
        <v>1.35772</v>
      </c>
      <c r="R21" s="48" cm="1">
        <f t="array" aca="1" ref="R21" ca="1" xml:space="preserve"> IF( ISERROR(INDIRECT(  "'" &amp; $C21 &amp; "'" &amp;  "!"   &amp;  "H" &amp; $L21) ), "n/a", INDIRECT(  "'" &amp; $C21 &amp; "'" &amp;  "!"   &amp;   "H" &amp;  $L21  ) )</f>
        <v>2.2165000000000004</v>
      </c>
      <c r="S21" s="48" cm="1">
        <f t="array" aca="1" ref="S21" ca="1" xml:space="preserve"> IF( ISERROR(INDIRECT(  "'" &amp; $C21 &amp; "'" &amp;  "!"   &amp;  "I" &amp; $L21) ), "n/a", INDIRECT(  "'" &amp; $C21 &amp; "'" &amp;  "!"   &amp;   "I" &amp;  $L21  ) )</f>
        <v>4.069</v>
      </c>
      <c r="T21" s="49" cm="1">
        <f t="array" aca="1" ref="T21" ca="1" xml:space="preserve"> IF( ISERROR(INDIRECT(  "'" &amp; $C21 &amp; "'" &amp;  "!"   &amp;  "J" &amp; $L21) ), "n/a", INDIRECT(  "'" &amp; $C21 &amp; "'" &amp;  "!"   &amp;   "J" &amp;  $L21  ) )</f>
        <v>16.537299999999998</v>
      </c>
      <c r="U21" s="29"/>
      <c r="V21" s="36">
        <f t="shared" si="3"/>
        <v>73</v>
      </c>
      <c r="W21" s="44" t="str">
        <f t="shared" si="1"/>
        <v>2081_10</v>
      </c>
      <c r="X21" s="47" cm="1">
        <f t="array" aca="1" ref="X21" ca="1" xml:space="preserve"> IF( ISERROR(INDIRECT(  "'" &amp; $C21 &amp; "'" &amp;  "!"   &amp;  "D" &amp; $V21) ), "n/a", INDIRECT(  "'" &amp; $C21 &amp; "'" &amp;  "!"   &amp;   "D" &amp;  $V21  ) )</f>
        <v>0.47866000000000003</v>
      </c>
      <c r="Y21" s="48" cm="1">
        <f t="array" aca="1" ref="Y21" ca="1" xml:space="preserve"> IF( ISERROR(INDIRECT(  "'" &amp; $C21 &amp; "'" &amp;  "!"   &amp;  "E" &amp; $V21) ), "n/a", INDIRECT(  "'" &amp; $C21 &amp; "'" &amp;  "!"   &amp;   "E" &amp;  $V21  ) )</f>
        <v>0.5796</v>
      </c>
      <c r="Z21" s="48" cm="1">
        <f t="array" aca="1" ref="Z21" ca="1" xml:space="preserve"> IF( ISERROR(INDIRECT(  "'" &amp; $C21 &amp; "'" &amp;  "!"   &amp;  "F" &amp; $V21) ), "n/a", INDIRECT(  "'" &amp; $C21 &amp; "'" &amp;  "!"   &amp;   "F" &amp;  $V21  ) )</f>
        <v>0.6069</v>
      </c>
      <c r="AA21" s="48" cm="1">
        <f t="array" aca="1" ref="AA21" ca="1" xml:space="preserve"> IF( ISERROR(INDIRECT(  "'" &amp; $C21 &amp; "'" &amp;  "!"   &amp;  "G" &amp; $V21) ), "n/a", INDIRECT(  "'" &amp; $C21 &amp; "'" &amp;  "!"   &amp;   "G" &amp;  $V21  ) )</f>
        <v>0.73107999999999995</v>
      </c>
      <c r="AB21" s="48" cm="1">
        <f t="array" aca="1" ref="AB21" ca="1" xml:space="preserve"> IF( ISERROR(INDIRECT(  "'" &amp; $C21 &amp; "'" &amp;  "!"   &amp;  "H" &amp; $V21) ), "n/a", INDIRECT(  "'" &amp; $C21 &amp; "'" &amp;  "!"   &amp;   "H" &amp;  $V21  ) )</f>
        <v>1.1935</v>
      </c>
      <c r="AC21" s="48" cm="1">
        <f t="array" aca="1" ref="AC21" ca="1" xml:space="preserve"> IF( ISERROR(INDIRECT(  "'" &amp; $C21 &amp; "'" &amp;  "!"   &amp;  "I" &amp; $V21) ), "n/a", INDIRECT(  "'" &amp; $C21 &amp; "'" &amp;  "!"   &amp;   "I" &amp;  $V21  ) )</f>
        <v>2.1909999999999998</v>
      </c>
      <c r="AD21" s="49" cm="1">
        <f t="array" aca="1" ref="AD21" ca="1" xml:space="preserve"> IF( ISERROR(INDIRECT(  "'" &amp; $C21 &amp; "'" &amp;  "!"   &amp;  "J" &amp; $V21) ), "n/a", INDIRECT(  "'" &amp; $C21 &amp; "'" &amp;  "!"   &amp;   "J" &amp;  $V21  ) )</f>
        <v>8.9046999999999983</v>
      </c>
      <c r="AE21" s="37"/>
      <c r="AF21" s="37"/>
      <c r="AG21" s="37"/>
    </row>
    <row r="22" spans="1:33" ht="19" customHeight="1" x14ac:dyDescent="0.35">
      <c r="A22" s="37"/>
      <c r="B22" s="36">
        <f t="shared" si="4"/>
        <v>65</v>
      </c>
      <c r="C22" s="44" t="str">
        <f>All_dates_Financial!C22</f>
        <v>2081_11</v>
      </c>
      <c r="D22" s="47" cm="1">
        <f t="array" aca="1" ref="D22" ca="1" xml:space="preserve"> IF( ISERROR(INDIRECT(  "'" &amp; $C22 &amp; "'" &amp;  "!"   &amp;  "D" &amp; $B22) ), "n/a", INDIRECT(  "'" &amp; $C22 &amp; "'" &amp;  "!"   &amp;   "D" &amp;  $B22  ) )</f>
        <v>0.67860000000000009</v>
      </c>
      <c r="E22" s="48" cm="1">
        <f t="array" aca="1" ref="E22" ca="1" xml:space="preserve"> IF( ISERROR(INDIRECT(  "'" &amp; $C22 &amp; "'" &amp;  "!"   &amp;  "E" &amp; $B22) ), "n/a", INDIRECT(  "'" &amp; $C22 &amp; "'" &amp;  "!"   &amp;   "E" &amp;  $B22  ) )</f>
        <v>0.82800000000000007</v>
      </c>
      <c r="F22" s="48" cm="1">
        <f t="array" aca="1" ref="F22" ca="1" xml:space="preserve"> IF( ISERROR(INDIRECT(  "'" &amp; $C22 &amp; "'" &amp;  "!"   &amp;  "F" &amp; $B22) ), "n/a", INDIRECT(  "'" &amp; $C22 &amp; "'" &amp;  "!"   &amp;   "F" &amp;  $B22  ) )</f>
        <v>0.86699999999999999</v>
      </c>
      <c r="G22" s="48" cm="1">
        <f t="array" aca="1" ref="G22" ca="1" xml:space="preserve"> IF( ISERROR(INDIRECT(  "'" &amp; $C22 &amp; "'" &amp;  "!"   &amp;  "G" &amp; $B22) ), "n/a", INDIRECT(  "'" &amp; $C22 &amp; "'" &amp;  "!"   &amp;   "G" &amp;  $B22  ) )</f>
        <v>1.0402</v>
      </c>
      <c r="H22" s="48" cm="1">
        <f t="array" aca="1" ref="H22" ca="1" xml:space="preserve"> IF( ISERROR(INDIRECT(  "'" &amp; $C22 &amp; "'" &amp;  "!"   &amp;  "H" &amp; $B22) ), "n/a", INDIRECT(  "'" &amp; $C22 &amp; "'" &amp;  "!"   &amp;   "H" &amp;  $B22  ) )</f>
        <v>1.7030000000000001</v>
      </c>
      <c r="I22" s="48" cm="1">
        <f t="array" aca="1" ref="I22" ca="1" xml:space="preserve"> IF( ISERROR(INDIRECT(  "'" &amp; $C22 &amp; "'" &amp;  "!"   &amp;  "I" &amp; $B22) ), "n/a", INDIRECT(  "'" &amp; $C22 &amp; "'" &amp;  "!"   &amp;   "I" &amp;  $B22  ) )</f>
        <v>3.1349999999999998</v>
      </c>
      <c r="J22" s="49" cm="1">
        <f t="array" aca="1" ref="J22" ca="1" xml:space="preserve"> IF( ISERROR(INDIRECT(  "'" &amp; $C22 &amp; "'" &amp;  "!"   &amp;  "J" &amp; $B22) ), "n/a", INDIRECT(  "'" &amp; $C22 &amp; "'" &amp;  "!"   &amp;   "J" &amp;  $B22  ) )</f>
        <v>12.751999999999999</v>
      </c>
      <c r="K22" s="37"/>
      <c r="L22" s="36">
        <f t="shared" si="2"/>
        <v>69</v>
      </c>
      <c r="M22" s="44" t="str">
        <f t="shared" si="0"/>
        <v>2081_11</v>
      </c>
      <c r="N22" s="47" cm="1">
        <f t="array" aca="1" ref="N22" ca="1" xml:space="preserve"> IF( ISERROR(INDIRECT(  "'" &amp; $C22 &amp; "'" &amp;  "!"   &amp;  "D" &amp; $L22) ), "n/a", INDIRECT(  "'" &amp; $C22 &amp; "'" &amp;  "!"   &amp;   "D" &amp;  $L22  ) )</f>
        <v>0.88218000000000019</v>
      </c>
      <c r="O22" s="48" cm="1">
        <f t="array" aca="1" ref="O22" ca="1" xml:space="preserve"> IF( ISERROR(INDIRECT(  "'" &amp; $C22 &amp; "'" &amp;  "!"   &amp;  "E" &amp; $L22) ), "n/a", INDIRECT(  "'" &amp; $C22 &amp; "'" &amp;  "!"   &amp;   "E" &amp;  $L22  ) )</f>
        <v>1.0764</v>
      </c>
      <c r="P22" s="48" cm="1">
        <f t="array" aca="1" ref="P22" ca="1" xml:space="preserve"> IF( ISERROR(INDIRECT(  "'" &amp; $C22 &amp; "'" &amp;  "!"   &amp;  "F" &amp; $L22) ), "n/a", INDIRECT(  "'" &amp; $C22 &amp; "'" &amp;  "!"   &amp;   "F" &amp;  $L22  ) )</f>
        <v>1.1271</v>
      </c>
      <c r="Q22" s="48" cm="1">
        <f t="array" aca="1" ref="Q22" ca="1" xml:space="preserve"> IF( ISERROR(INDIRECT(  "'" &amp; $C22 &amp; "'" &amp;  "!"   &amp;  "G" &amp; $L22) ), "n/a", INDIRECT(  "'" &amp; $C22 &amp; "'" &amp;  "!"   &amp;   "G" &amp;  $L22  ) )</f>
        <v>1.35226</v>
      </c>
      <c r="R22" s="48" cm="1">
        <f t="array" aca="1" ref="R22" ca="1" xml:space="preserve"> IF( ISERROR(INDIRECT(  "'" &amp; $C22 &amp; "'" &amp;  "!"   &amp;  "H" &amp; $L22) ), "n/a", INDIRECT(  "'" &amp; $C22 &amp; "'" &amp;  "!"   &amp;   "H" &amp;  $L22  ) )</f>
        <v>2.2139000000000002</v>
      </c>
      <c r="S22" s="48" cm="1">
        <f t="array" aca="1" ref="S22" ca="1" xml:space="preserve"> IF( ISERROR(INDIRECT(  "'" &amp; $C22 &amp; "'" &amp;  "!"   &amp;  "I" &amp; $L22) ), "n/a", INDIRECT(  "'" &amp; $C22 &amp; "'" &amp;  "!"   &amp;   "I" &amp;  $L22  ) )</f>
        <v>4.0754999999999999</v>
      </c>
      <c r="T22" s="49" cm="1">
        <f t="array" aca="1" ref="T22" ca="1" xml:space="preserve"> IF( ISERROR(INDIRECT(  "'" &amp; $C22 &amp; "'" &amp;  "!"   &amp;  "J" &amp; $L22) ), "n/a", INDIRECT(  "'" &amp; $C22 &amp; "'" &amp;  "!"   &amp;   "J" &amp;  $L22  ) )</f>
        <v>16.5776</v>
      </c>
      <c r="U22" s="29"/>
      <c r="V22" s="36">
        <f t="shared" si="3"/>
        <v>73</v>
      </c>
      <c r="W22" s="44" t="str">
        <f t="shared" si="1"/>
        <v>2081_11</v>
      </c>
      <c r="X22" s="47" cm="1">
        <f t="array" aca="1" ref="X22" ca="1" xml:space="preserve"> IF( ISERROR(INDIRECT(  "'" &amp; $C22 &amp; "'" &amp;  "!"   &amp;  "D" &amp; $V22) ), "n/a", INDIRECT(  "'" &amp; $C22 &amp; "'" &amp;  "!"   &amp;   "D" &amp;  $V22  ) )</f>
        <v>0.47502000000000005</v>
      </c>
      <c r="Y22" s="48" cm="1">
        <f t="array" aca="1" ref="Y22" ca="1" xml:space="preserve"> IF( ISERROR(INDIRECT(  "'" &amp; $C22 &amp; "'" &amp;  "!"   &amp;  "E" &amp; $V22) ), "n/a", INDIRECT(  "'" &amp; $C22 &amp; "'" &amp;  "!"   &amp;   "E" &amp;  $V22  ) )</f>
        <v>0.5796</v>
      </c>
      <c r="Z22" s="48" cm="1">
        <f t="array" aca="1" ref="Z22" ca="1" xml:space="preserve"> IF( ISERROR(INDIRECT(  "'" &amp; $C22 &amp; "'" &amp;  "!"   &amp;  "F" &amp; $V22) ), "n/a", INDIRECT(  "'" &amp; $C22 &amp; "'" &amp;  "!"   &amp;   "F" &amp;  $V22  ) )</f>
        <v>0.6069</v>
      </c>
      <c r="AA22" s="48" cm="1">
        <f t="array" aca="1" ref="AA22" ca="1" xml:space="preserve"> IF( ISERROR(INDIRECT(  "'" &amp; $C22 &amp; "'" &amp;  "!"   &amp;  "G" &amp; $V22) ), "n/a", INDIRECT(  "'" &amp; $C22 &amp; "'" &amp;  "!"   &amp;   "G" &amp;  $V22  ) )</f>
        <v>0.72814000000000001</v>
      </c>
      <c r="AB22" s="48" cm="1">
        <f t="array" aca="1" ref="AB22" ca="1" xml:space="preserve"> IF( ISERROR(INDIRECT(  "'" &amp; $C22 &amp; "'" &amp;  "!"   &amp;  "H" &amp; $V22) ), "n/a", INDIRECT(  "'" &amp; $C22 &amp; "'" &amp;  "!"   &amp;   "H" &amp;  $V22  ) )</f>
        <v>1.1920999999999999</v>
      </c>
      <c r="AC22" s="48" cm="1">
        <f t="array" aca="1" ref="AC22" ca="1" xml:space="preserve"> IF( ISERROR(INDIRECT(  "'" &amp; $C22 &amp; "'" &amp;  "!"   &amp;  "I" &amp; $V22) ), "n/a", INDIRECT(  "'" &amp; $C22 &amp; "'" &amp;  "!"   &amp;   "I" &amp;  $V22  ) )</f>
        <v>2.1944999999999997</v>
      </c>
      <c r="AD22" s="49" cm="1">
        <f t="array" aca="1" ref="AD22" ca="1" xml:space="preserve"> IF( ISERROR(INDIRECT(  "'" &amp; $C22 &amp; "'" &amp;  "!"   &amp;  "J" &amp; $V22) ), "n/a", INDIRECT(  "'" &amp; $C22 &amp; "'" &amp;  "!"   &amp;   "J" &amp;  $V22  ) )</f>
        <v>8.9263999999999992</v>
      </c>
      <c r="AE22" s="37"/>
      <c r="AF22" s="37"/>
      <c r="AG22" s="37"/>
    </row>
    <row r="23" spans="1:33" ht="19" customHeight="1" x14ac:dyDescent="0.35">
      <c r="A23" s="37"/>
      <c r="B23" s="36">
        <f t="shared" si="4"/>
        <v>65</v>
      </c>
      <c r="C23" s="45" t="str">
        <f>All_dates_Financial!C23</f>
        <v>2081_12</v>
      </c>
      <c r="D23" s="50" cm="1">
        <f t="array" aca="1" ref="D23" ca="1" xml:space="preserve"> IF( ISERROR(INDIRECT(  "'" &amp; $C23 &amp; "'" &amp;  "!"   &amp;  "D" &amp; $B23) ), "n/a", INDIRECT(  "'" &amp; $C23 &amp; "'" &amp;  "!"   &amp;   "D" &amp;  $B23  ) )</f>
        <v>0.67600000000000005</v>
      </c>
      <c r="E23" s="51" cm="1">
        <f t="array" aca="1" ref="E23" ca="1" xml:space="preserve"> IF( ISERROR(INDIRECT(  "'" &amp; $C23 &amp; "'" &amp;  "!"   &amp;  "E" &amp; $B23) ), "n/a", INDIRECT(  "'" &amp; $C23 &amp; "'" &amp;  "!"   &amp;   "E" &amp;  $B23  ) )</f>
        <v>0.82600000000000018</v>
      </c>
      <c r="F23" s="51" cm="1">
        <f t="array" aca="1" ref="F23" ca="1" xml:space="preserve"> IF( ISERROR(INDIRECT(  "'" &amp; $C23 &amp; "'" &amp;  "!"   &amp;  "F" &amp; $B23) ), "n/a", INDIRECT(  "'" &amp; $C23 &amp; "'" &amp;  "!"   &amp;   "F" &amp;  $B23  ) )</f>
        <v>0.86529999999999996</v>
      </c>
      <c r="G23" s="51" cm="1">
        <f t="array" aca="1" ref="G23" ca="1" xml:space="preserve"> IF( ISERROR(INDIRECT(  "'" &amp; $C23 &amp; "'" &amp;  "!"   &amp;  "G" &amp; $B23) ), "n/a", INDIRECT(  "'" &amp; $C23 &amp; "'" &amp;  "!"   &amp;   "G" &amp;  $B23  ) )</f>
        <v>1.0402</v>
      </c>
      <c r="H23" s="51" cm="1">
        <f t="array" aca="1" ref="H23" ca="1" xml:space="preserve"> IF( ISERROR(INDIRECT(  "'" &amp; $C23 &amp; "'" &amp;  "!"   &amp;  "H" &amp; $B23) ), "n/a", INDIRECT(  "'" &amp; $C23 &amp; "'" &amp;  "!"   &amp;   "H" &amp;  $B23  ) )</f>
        <v>1.7009999999999998</v>
      </c>
      <c r="I23" s="51" cm="1">
        <f t="array" aca="1" ref="I23" ca="1" xml:space="preserve"> IF( ISERROR(INDIRECT(  "'" &amp; $C23 &amp; "'" &amp;  "!"   &amp;  "I" &amp; $B23) ), "n/a", INDIRECT(  "'" &amp; $C23 &amp; "'" &amp;  "!"   &amp;   "I" &amp;  $B23  ) )</f>
        <v>3.1349999999999998</v>
      </c>
      <c r="J23" s="52" cm="1">
        <f t="array" aca="1" ref="J23" ca="1" xml:space="preserve"> IF( ISERROR(INDIRECT(  "'" &amp; $C23 &amp; "'" &amp;  "!"   &amp;  "J" &amp; $B23) ), "n/a", INDIRECT(  "'" &amp; $C23 &amp; "'" &amp;  "!"   &amp;   "J" &amp;  $B23  ) )</f>
        <v>12.741999999999999</v>
      </c>
      <c r="K23" s="37"/>
      <c r="L23" s="36">
        <f t="shared" si="2"/>
        <v>69</v>
      </c>
      <c r="M23" s="45" t="str">
        <f t="shared" si="0"/>
        <v>2081_12</v>
      </c>
      <c r="N23" s="50" cm="1">
        <f t="array" aca="1" ref="N23" ca="1" xml:space="preserve"> IF( ISERROR(INDIRECT(  "'" &amp; $C23 &amp; "'" &amp;  "!"   &amp;  "D" &amp; $L23) ), "n/a", INDIRECT(  "'" &amp; $C23 &amp; "'" &amp;  "!"   &amp;   "D" &amp;  $L23  ) )</f>
        <v>0.87880000000000014</v>
      </c>
      <c r="O23" s="51" cm="1">
        <f t="array" aca="1" ref="O23" ca="1" xml:space="preserve"> IF( ISERROR(INDIRECT(  "'" &amp; $C23 &amp; "'" &amp;  "!"   &amp;  "E" &amp; $L23) ), "n/a", INDIRECT(  "'" &amp; $C23 &amp; "'" &amp;  "!"   &amp;   "E" &amp;  $L23  ) )</f>
        <v>1.0738000000000003</v>
      </c>
      <c r="P23" s="51" cm="1">
        <f t="array" aca="1" ref="P23" ca="1" xml:space="preserve"> IF( ISERROR(INDIRECT(  "'" &amp; $C23 &amp; "'" &amp;  "!"   &amp;  "F" &amp; $L23) ), "n/a", INDIRECT(  "'" &amp; $C23 &amp; "'" &amp;  "!"   &amp;   "F" &amp;  $L23  ) )</f>
        <v>1.1248899999999999</v>
      </c>
      <c r="Q23" s="51" cm="1">
        <f t="array" aca="1" ref="Q23" ca="1" xml:space="preserve"> IF( ISERROR(INDIRECT(  "'" &amp; $C23 &amp; "'" &amp;  "!"   &amp;  "G" &amp; $L23) ), "n/a", INDIRECT(  "'" &amp; $C23 &amp; "'" &amp;  "!"   &amp;   "G" &amp;  $L23  ) )</f>
        <v>1.35226</v>
      </c>
      <c r="R23" s="51" cm="1">
        <f t="array" aca="1" ref="R23" ca="1" xml:space="preserve"> IF( ISERROR(INDIRECT(  "'" &amp; $C23 &amp; "'" &amp;  "!"   &amp;  "H" &amp; $L23) ), "n/a", INDIRECT(  "'" &amp; $C23 &amp; "'" &amp;  "!"   &amp;   "H" &amp;  $L23  ) )</f>
        <v>2.2113</v>
      </c>
      <c r="S23" s="51" cm="1">
        <f t="array" aca="1" ref="S23" ca="1" xml:space="preserve"> IF( ISERROR(INDIRECT(  "'" &amp; $C23 &amp; "'" &amp;  "!"   &amp;  "I" &amp; $L23) ), "n/a", INDIRECT(  "'" &amp; $C23 &amp; "'" &amp;  "!"   &amp;   "I" &amp;  $L23  ) )</f>
        <v>4.0754999999999999</v>
      </c>
      <c r="T23" s="52" cm="1">
        <f t="array" aca="1" ref="T23" ca="1" xml:space="preserve"> IF( ISERROR(INDIRECT(  "'" &amp; $C23 &amp; "'" &amp;  "!"   &amp;  "J" &amp; $L23) ), "n/a", INDIRECT(  "'" &amp; $C23 &amp; "'" &amp;  "!"   &amp;   "J" &amp;  $L23  ) )</f>
        <v>16.564599999999999</v>
      </c>
      <c r="U23" s="29"/>
      <c r="V23" s="36">
        <f t="shared" si="3"/>
        <v>73</v>
      </c>
      <c r="W23" s="45" t="str">
        <f t="shared" si="1"/>
        <v>2081_12</v>
      </c>
      <c r="X23" s="50" cm="1">
        <f t="array" aca="1" ref="X23" ca="1" xml:space="preserve"> IF( ISERROR(INDIRECT(  "'" &amp; $C23 &amp; "'" &amp;  "!"   &amp;  "D" &amp; $V23) ), "n/a", INDIRECT(  "'" &amp; $C23 &amp; "'" &amp;  "!"   &amp;   "D" &amp;  $V23  ) )</f>
        <v>0.47320000000000001</v>
      </c>
      <c r="Y23" s="51" cm="1">
        <f t="array" aca="1" ref="Y23" ca="1" xml:space="preserve"> IF( ISERROR(INDIRECT(  "'" &amp; $C23 &amp; "'" &amp;  "!"   &amp;  "E" &amp; $V23) ), "n/a", INDIRECT(  "'" &amp; $C23 &amp; "'" &amp;  "!"   &amp;   "E" &amp;  $V23  ) )</f>
        <v>0.57820000000000005</v>
      </c>
      <c r="Z23" s="51" cm="1">
        <f t="array" aca="1" ref="Z23" ca="1" xml:space="preserve"> IF( ISERROR(INDIRECT(  "'" &amp; $C23 &amp; "'" &amp;  "!"   &amp;  "F" &amp; $V23) ), "n/a", INDIRECT(  "'" &amp; $C23 &amp; "'" &amp;  "!"   &amp;   "F" &amp;  $V23  ) )</f>
        <v>0.60570999999999997</v>
      </c>
      <c r="AA23" s="51" cm="1">
        <f t="array" aca="1" ref="AA23" ca="1" xml:space="preserve"> IF( ISERROR(INDIRECT(  "'" &amp; $C23 &amp; "'" &amp;  "!"   &amp;  "G" &amp; $V23) ), "n/a", INDIRECT(  "'" &amp; $C23 &amp; "'" &amp;  "!"   &amp;   "G" &amp;  $V23  ) )</f>
        <v>0.72814000000000001</v>
      </c>
      <c r="AB23" s="51" cm="1">
        <f t="array" aca="1" ref="AB23" ca="1" xml:space="preserve"> IF( ISERROR(INDIRECT(  "'" &amp; $C23 &amp; "'" &amp;  "!"   &amp;  "H" &amp; $V23) ), "n/a", INDIRECT(  "'" &amp; $C23 &amp; "'" &amp;  "!"   &amp;   "H" &amp;  $V23  ) )</f>
        <v>1.1906999999999999</v>
      </c>
      <c r="AC23" s="51" cm="1">
        <f t="array" aca="1" ref="AC23" ca="1" xml:space="preserve"> IF( ISERROR(INDIRECT(  "'" &amp; $C23 &amp; "'" &amp;  "!"   &amp;  "I" &amp; $V23) ), "n/a", INDIRECT(  "'" &amp; $C23 &amp; "'" &amp;  "!"   &amp;   "I" &amp;  $V23  ) )</f>
        <v>2.1944999999999997</v>
      </c>
      <c r="AD23" s="52" cm="1">
        <f t="array" aca="1" ref="AD23" ca="1" xml:space="preserve"> IF( ISERROR(INDIRECT(  "'" &amp; $C23 &amp; "'" &amp;  "!"   &amp;  "J" &amp; $V23) ), "n/a", INDIRECT(  "'" &amp; $C23 &amp; "'" &amp;  "!"   &amp;   "J" &amp;  $V23  ) )</f>
        <v>8.9193999999999996</v>
      </c>
      <c r="AE23" s="37"/>
      <c r="AF23" s="37"/>
      <c r="AG23" s="37"/>
    </row>
    <row r="24" spans="1:33" ht="19" customHeight="1" x14ac:dyDescent="0.35">
      <c r="A24" s="37"/>
      <c r="B24" s="36">
        <f t="shared" si="4"/>
        <v>65</v>
      </c>
      <c r="C24" s="44" t="str">
        <f>All_dates_Financial!C24</f>
        <v>2082_01</v>
      </c>
      <c r="D24" s="47" cm="1">
        <f t="array" aca="1" ref="D24" ca="1" xml:space="preserve"> IF( ISERROR(INDIRECT(  "'" &amp; $C24 &amp; "'" &amp;  "!"   &amp;  "D" &amp; $B24) ), "n/a", INDIRECT(  "'" &amp; $C24 &amp; "'" &amp;  "!"   &amp;   "D" &amp;  $B24  ) )</f>
        <v>0.67600000000000005</v>
      </c>
      <c r="E24" s="48" cm="1">
        <f t="array" aca="1" ref="E24" ca="1" xml:space="preserve"> IF( ISERROR(INDIRECT(  "'" &amp; $C24 &amp; "'" &amp;  "!"   &amp;  "E" &amp; $B24) ), "n/a", INDIRECT(  "'" &amp; $C24 &amp; "'" &amp;  "!"   &amp;   "E" &amp;  $B24  ) )</f>
        <v>0.82400000000000007</v>
      </c>
      <c r="F24" s="48" cm="1">
        <f t="array" aca="1" ref="F24" ca="1" xml:space="preserve"> IF( ISERROR(INDIRECT(  "'" &amp; $C24 &amp; "'" &amp;  "!"   &amp;  "F" &amp; $B24) ), "n/a", INDIRECT(  "'" &amp; $C24 &amp; "'" &amp;  "!"   &amp;   "F" &amp;  $B24  ) )</f>
        <v>0.86529999999999996</v>
      </c>
      <c r="G24" s="48" cm="1">
        <f t="array" aca="1" ref="G24" ca="1" xml:space="preserve"> IF( ISERROR(INDIRECT(  "'" &amp; $C24 &amp; "'" &amp;  "!"   &amp;  "G" &amp; $B24) ), "n/a", INDIRECT(  "'" &amp; $C24 &amp; "'" &amp;  "!"   &amp;   "G" &amp;  $B24  ) )</f>
        <v>1.0402</v>
      </c>
      <c r="H24" s="48" cm="1">
        <f t="array" aca="1" ref="H24" ca="1" xml:space="preserve"> IF( ISERROR(INDIRECT(  "'" &amp; $C24 &amp; "'" &amp;  "!"   &amp;  "H" &amp; $B24) ), "n/a", INDIRECT(  "'" &amp; $C24 &amp; "'" &amp;  "!"   &amp;   "H" &amp;  $B24  ) )</f>
        <v>1.6969999999999998</v>
      </c>
      <c r="I24" s="48" cm="1">
        <f t="array" aca="1" ref="I24" ca="1" xml:space="preserve"> IF( ISERROR(INDIRECT(  "'" &amp; $C24 &amp; "'" &amp;  "!"   &amp;  "I" &amp; $B24) ), "n/a", INDIRECT(  "'" &amp; $C24 &amp; "'" &amp;  "!"   &amp;   "I" &amp;  $B24  ) )</f>
        <v>3.125</v>
      </c>
      <c r="J24" s="49" cm="1">
        <f t="array" aca="1" ref="J24" ca="1" xml:space="preserve"> IF( ISERROR(INDIRECT(  "'" &amp; $C24 &amp; "'" &amp;  "!"   &amp;  "J" &amp; $B24) ), "n/a", INDIRECT(  "'" &amp; $C24 &amp; "'" &amp;  "!"   &amp;   "J" &amp;  $B24  ) )</f>
        <v>12.700999999999999</v>
      </c>
      <c r="K24" s="37"/>
      <c r="L24" s="36">
        <f t="shared" si="2"/>
        <v>69</v>
      </c>
      <c r="M24" s="44" t="str">
        <f t="shared" si="0"/>
        <v>2082_01</v>
      </c>
      <c r="N24" s="47" cm="1">
        <f t="array" aca="1" ref="N24" ca="1" xml:space="preserve"> IF( ISERROR(INDIRECT(  "'" &amp; $C24 &amp; "'" &amp;  "!"   &amp;  "D" &amp; $L24) ), "n/a", INDIRECT(  "'" &amp; $C24 &amp; "'" &amp;  "!"   &amp;   "D" &amp;  $L24  ) )</f>
        <v>0.87880000000000014</v>
      </c>
      <c r="O24" s="48" cm="1">
        <f t="array" aca="1" ref="O24" ca="1" xml:space="preserve"> IF( ISERROR(INDIRECT(  "'" &amp; $C24 &amp; "'" &amp;  "!"   &amp;  "E" &amp; $L24) ), "n/a", INDIRECT(  "'" &amp; $C24 &amp; "'" &amp;  "!"   &amp;   "E" &amp;  $L24  ) )</f>
        <v>1.0712000000000002</v>
      </c>
      <c r="P24" s="48" cm="1">
        <f t="array" aca="1" ref="P24" ca="1" xml:space="preserve"> IF( ISERROR(INDIRECT(  "'" &amp; $C24 &amp; "'" &amp;  "!"   &amp;  "F" &amp; $L24) ), "n/a", INDIRECT(  "'" &amp; $C24 &amp; "'" &amp;  "!"   &amp;   "F" &amp;  $L24  ) )</f>
        <v>1.1248899999999999</v>
      </c>
      <c r="Q24" s="48" cm="1">
        <f t="array" aca="1" ref="Q24" ca="1" xml:space="preserve"> IF( ISERROR(INDIRECT(  "'" &amp; $C24 &amp; "'" &amp;  "!"   &amp;  "G" &amp; $L24) ), "n/a", INDIRECT(  "'" &amp; $C24 &amp; "'" &amp;  "!"   &amp;   "G" &amp;  $L24  ) )</f>
        <v>1.35226</v>
      </c>
      <c r="R24" s="48" cm="1">
        <f t="array" aca="1" ref="R24" ca="1" xml:space="preserve"> IF( ISERROR(INDIRECT(  "'" &amp; $C24 &amp; "'" &amp;  "!"   &amp;  "H" &amp; $L24) ), "n/a", INDIRECT(  "'" &amp; $C24 &amp; "'" &amp;  "!"   &amp;   "H" &amp;  $L24  ) )</f>
        <v>2.2060999999999997</v>
      </c>
      <c r="S24" s="48" cm="1">
        <f t="array" aca="1" ref="S24" ca="1" xml:space="preserve"> IF( ISERROR(INDIRECT(  "'" &amp; $C24 &amp; "'" &amp;  "!"   &amp;  "I" &amp; $L24) ), "n/a", INDIRECT(  "'" &amp; $C24 &amp; "'" &amp;  "!"   &amp;   "I" &amp;  $L24  ) )</f>
        <v>4.0625</v>
      </c>
      <c r="T24" s="49" cm="1">
        <f t="array" aca="1" ref="T24" ca="1" xml:space="preserve"> IF( ISERROR(INDIRECT(  "'" &amp; $C24 &amp; "'" &amp;  "!"   &amp;  "J" &amp; $L24) ), "n/a", INDIRECT(  "'" &amp; $C24 &amp; "'" &amp;  "!"   &amp;   "J" &amp;  $L24  ) )</f>
        <v>16.511299999999999</v>
      </c>
      <c r="U24" s="29"/>
      <c r="V24" s="36">
        <f t="shared" si="3"/>
        <v>73</v>
      </c>
      <c r="W24" s="44" t="str">
        <f t="shared" si="1"/>
        <v>2082_01</v>
      </c>
      <c r="X24" s="47" cm="1">
        <f t="array" aca="1" ref="X24" ca="1" xml:space="preserve"> IF( ISERROR(INDIRECT(  "'" &amp; $C24 &amp; "'" &amp;  "!"   &amp;  "D" &amp; $V24) ), "n/a", INDIRECT(  "'" &amp; $C24 &amp; "'" &amp;  "!"   &amp;   "D" &amp;  $V24  ) )</f>
        <v>0.47320000000000001</v>
      </c>
      <c r="Y24" s="48" cm="1">
        <f t="array" aca="1" ref="Y24" ca="1" xml:space="preserve"> IF( ISERROR(INDIRECT(  "'" &amp; $C24 &amp; "'" &amp;  "!"   &amp;  "E" &amp; $V24) ), "n/a", INDIRECT(  "'" &amp; $C24 &amp; "'" &amp;  "!"   &amp;   "E" &amp;  $V24  ) )</f>
        <v>0.57679999999999998</v>
      </c>
      <c r="Z24" s="48" cm="1">
        <f t="array" aca="1" ref="Z24" ca="1" xml:space="preserve"> IF( ISERROR(INDIRECT(  "'" &amp; $C24 &amp; "'" &amp;  "!"   &amp;  "F" &amp; $V24) ), "n/a", INDIRECT(  "'" &amp; $C24 &amp; "'" &amp;  "!"   &amp;   "F" &amp;  $V24  ) )</f>
        <v>0.60570999999999997</v>
      </c>
      <c r="AA24" s="48" cm="1">
        <f t="array" aca="1" ref="AA24" ca="1" xml:space="preserve"> IF( ISERROR(INDIRECT(  "'" &amp; $C24 &amp; "'" &amp;  "!"   &amp;  "G" &amp; $V24) ), "n/a", INDIRECT(  "'" &amp; $C24 &amp; "'" &amp;  "!"   &amp;   "G" &amp;  $V24  ) )</f>
        <v>0.72814000000000001</v>
      </c>
      <c r="AB24" s="48" cm="1">
        <f t="array" aca="1" ref="AB24" ca="1" xml:space="preserve"> IF( ISERROR(INDIRECT(  "'" &amp; $C24 &amp; "'" &amp;  "!"   &amp;  "H" &amp; $V24) ), "n/a", INDIRECT(  "'" &amp; $C24 &amp; "'" &amp;  "!"   &amp;   "H" &amp;  $V24  ) )</f>
        <v>1.1878999999999997</v>
      </c>
      <c r="AC24" s="48" cm="1">
        <f t="array" aca="1" ref="AC24" ca="1" xml:space="preserve"> IF( ISERROR(INDIRECT(  "'" &amp; $C24 &amp; "'" &amp;  "!"   &amp;  "I" &amp; $V24) ), "n/a", INDIRECT(  "'" &amp; $C24 &amp; "'" &amp;  "!"   &amp;   "I" &amp;  $V24  ) )</f>
        <v>2.1875</v>
      </c>
      <c r="AD24" s="49" cm="1">
        <f t="array" aca="1" ref="AD24" ca="1" xml:space="preserve"> IF( ISERROR(INDIRECT(  "'" &amp; $C24 &amp; "'" &amp;  "!"   &amp;  "J" &amp; $V24) ), "n/a", INDIRECT(  "'" &amp; $C24 &amp; "'" &amp;  "!"   &amp;   "J" &amp;  $V24  ) )</f>
        <v>8.8906999999999989</v>
      </c>
      <c r="AE24" s="37"/>
      <c r="AF24" s="37"/>
      <c r="AG24" s="37"/>
    </row>
    <row r="25" spans="1:33" ht="19" customHeight="1" x14ac:dyDescent="0.35">
      <c r="A25" s="37"/>
      <c r="B25" s="36">
        <f t="shared" si="4"/>
        <v>65</v>
      </c>
      <c r="C25" s="44" t="str">
        <f>All_dates_Financial!C25</f>
        <v>2082_02</v>
      </c>
      <c r="D25" s="47" cm="1">
        <f t="array" aca="1" ref="D25" ca="1" xml:space="preserve"> IF( ISERROR(INDIRECT(  "'" &amp; $C25 &amp; "'" &amp;  "!"   &amp;  "D" &amp; $B25) ), "n/a", INDIRECT(  "'" &amp; $C25 &amp; "'" &amp;  "!"   &amp;   "D" &amp;  $B25  ) )</f>
        <v>0.6734</v>
      </c>
      <c r="E25" s="48" cm="1">
        <f t="array" aca="1" ref="E25" ca="1" xml:space="preserve"> IF( ISERROR(INDIRECT(  "'" &amp; $C25 &amp; "'" &amp;  "!"   &amp;  "E" &amp; $B25) ), "n/a", INDIRECT(  "'" &amp; $C25 &amp; "'" &amp;  "!"   &amp;   "E" &amp;  $B25  ) )</f>
        <v>0.82400000000000007</v>
      </c>
      <c r="F25" s="48" cm="1">
        <f t="array" aca="1" ref="F25" ca="1" xml:space="preserve"> IF( ISERROR(INDIRECT(  "'" &amp; $C25 &amp; "'" &amp;  "!"   &amp;  "F" &amp; $B25) ), "n/a", INDIRECT(  "'" &amp; $C25 &amp; "'" &amp;  "!"   &amp;   "F" &amp;  $B25  ) )</f>
        <v>0.86360000000000003</v>
      </c>
      <c r="G25" s="48" cm="1">
        <f t="array" aca="1" ref="G25" ca="1" xml:space="preserve"> IF( ISERROR(INDIRECT(  "'" &amp; $C25 &amp; "'" &amp;  "!"   &amp;  "G" &amp; $B25) ), "n/a", INDIRECT(  "'" &amp; $C25 &amp; "'" &amp;  "!"   &amp;   "G" &amp;  $B25  ) )</f>
        <v>1.0346000000000002</v>
      </c>
      <c r="H25" s="48" cm="1">
        <f t="array" aca="1" ref="H25" ca="1" xml:space="preserve"> IF( ISERROR(INDIRECT(  "'" &amp; $C25 &amp; "'" &amp;  "!"   &amp;  "H" &amp; $B25) ), "n/a", INDIRECT(  "'" &amp; $C25 &amp; "'" &amp;  "!"   &amp;   "H" &amp;  $B25  ) )</f>
        <v>1.6939999999999997</v>
      </c>
      <c r="I25" s="48" cm="1">
        <f t="array" aca="1" ref="I25" ca="1" xml:space="preserve"> IF( ISERROR(INDIRECT(  "'" &amp; $C25 &amp; "'" &amp;  "!"   &amp;  "I" &amp; $B25) ), "n/a", INDIRECT(  "'" &amp; $C25 &amp; "'" &amp;  "!"   &amp;   "I" &amp;  $B25  ) )</f>
        <v>3.1279999999999997</v>
      </c>
      <c r="J25" s="49" cm="1">
        <f t="array" aca="1" ref="J25" ca="1" xml:space="preserve"> IF( ISERROR(INDIRECT(  "'" &amp; $C25 &amp; "'" &amp;  "!"   &amp;  "J" &amp; $B25) ), "n/a", INDIRECT(  "'" &amp; $C25 &amp; "'" &amp;  "!"   &amp;   "J" &amp;  $B25  ) )</f>
        <v>12.712999999999999</v>
      </c>
      <c r="K25" s="37"/>
      <c r="L25" s="36">
        <f t="shared" si="2"/>
        <v>69</v>
      </c>
      <c r="M25" s="44" t="str">
        <f t="shared" si="0"/>
        <v>2082_02</v>
      </c>
      <c r="N25" s="47" cm="1">
        <f t="array" aca="1" ref="N25" ca="1" xml:space="preserve"> IF( ISERROR(INDIRECT(  "'" &amp; $C25 &amp; "'" &amp;  "!"   &amp;  "D" &amp; $L25) ), "n/a", INDIRECT(  "'" &amp; $C25 &amp; "'" &amp;  "!"   &amp;   "D" &amp;  $L25  ) )</f>
        <v>0.87541999999999998</v>
      </c>
      <c r="O25" s="48" cm="1">
        <f t="array" aca="1" ref="O25" ca="1" xml:space="preserve"> IF( ISERROR(INDIRECT(  "'" &amp; $C25 &amp; "'" &amp;  "!"   &amp;  "E" &amp; $L25) ), "n/a", INDIRECT(  "'" &amp; $C25 &amp; "'" &amp;  "!"   &amp;   "E" &amp;  $L25  ) )</f>
        <v>1.0712000000000002</v>
      </c>
      <c r="P25" s="48" cm="1">
        <f t="array" aca="1" ref="P25" ca="1" xml:space="preserve"> IF( ISERROR(INDIRECT(  "'" &amp; $C25 &amp; "'" &amp;  "!"   &amp;  "F" &amp; $L25) ), "n/a", INDIRECT(  "'" &amp; $C25 &amp; "'" &amp;  "!"   &amp;   "F" &amp;  $L25  ) )</f>
        <v>1.1226800000000001</v>
      </c>
      <c r="Q25" s="48" cm="1">
        <f t="array" aca="1" ref="Q25" ca="1" xml:space="preserve"> IF( ISERROR(INDIRECT(  "'" &amp; $C25 &amp; "'" &amp;  "!"   &amp;  "G" &amp; $L25) ), "n/a", INDIRECT(  "'" &amp; $C25 &amp; "'" &amp;  "!"   &amp;   "G" &amp;  $L25  ) )</f>
        <v>1.3449800000000003</v>
      </c>
      <c r="R25" s="48" cm="1">
        <f t="array" aca="1" ref="R25" ca="1" xml:space="preserve"> IF( ISERROR(INDIRECT(  "'" &amp; $C25 &amp; "'" &amp;  "!"   &amp;  "H" &amp; $L25) ), "n/a", INDIRECT(  "'" &amp; $C25 &amp; "'" &amp;  "!"   &amp;   "H" &amp;  $L25  ) )</f>
        <v>2.2021999999999999</v>
      </c>
      <c r="S25" s="48" cm="1">
        <f t="array" aca="1" ref="S25" ca="1" xml:space="preserve"> IF( ISERROR(INDIRECT(  "'" &amp; $C25 &amp; "'" &amp;  "!"   &amp;  "I" &amp; $L25) ), "n/a", INDIRECT(  "'" &amp; $C25 &amp; "'" &amp;  "!"   &amp;   "I" &amp;  $L25  ) )</f>
        <v>4.0663999999999998</v>
      </c>
      <c r="T25" s="49" cm="1">
        <f t="array" aca="1" ref="T25" ca="1" xml:space="preserve"> IF( ISERROR(INDIRECT(  "'" &amp; $C25 &amp; "'" &amp;  "!"   &amp;  "J" &amp; $L25) ), "n/a", INDIRECT(  "'" &amp; $C25 &amp; "'" &amp;  "!"   &amp;   "J" &amp;  $L25  ) )</f>
        <v>16.526900000000001</v>
      </c>
      <c r="U25" s="29"/>
      <c r="V25" s="36">
        <f t="shared" si="3"/>
        <v>73</v>
      </c>
      <c r="W25" s="44" t="str">
        <f t="shared" si="1"/>
        <v>2082_02</v>
      </c>
      <c r="X25" s="47" cm="1">
        <f t="array" aca="1" ref="X25" ca="1" xml:space="preserve"> IF( ISERROR(INDIRECT(  "'" &amp; $C25 &amp; "'" &amp;  "!"   &amp;  "D" &amp; $V25) ), "n/a", INDIRECT(  "'" &amp; $C25 &amp; "'" &amp;  "!"   &amp;   "D" &amp;  $V25  ) )</f>
        <v>0.47137999999999997</v>
      </c>
      <c r="Y25" s="48" cm="1">
        <f t="array" aca="1" ref="Y25" ca="1" xml:space="preserve"> IF( ISERROR(INDIRECT(  "'" &amp; $C25 &amp; "'" &amp;  "!"   &amp;  "E" &amp; $V25) ), "n/a", INDIRECT(  "'" &amp; $C25 &amp; "'" &amp;  "!"   &amp;   "E" &amp;  $V25  ) )</f>
        <v>0.57679999999999998</v>
      </c>
      <c r="Z25" s="48" cm="1">
        <f t="array" aca="1" ref="Z25" ca="1" xml:space="preserve"> IF( ISERROR(INDIRECT(  "'" &amp; $C25 &amp; "'" &amp;  "!"   &amp;  "F" &amp; $V25) ), "n/a", INDIRECT(  "'" &amp; $C25 &amp; "'" &amp;  "!"   &amp;   "F" &amp;  $V25  ) )</f>
        <v>0.60451999999999995</v>
      </c>
      <c r="AA25" s="48" cm="1">
        <f t="array" aca="1" ref="AA25" ca="1" xml:space="preserve"> IF( ISERROR(INDIRECT(  "'" &amp; $C25 &amp; "'" &amp;  "!"   &amp;  "G" &amp; $V25) ), "n/a", INDIRECT(  "'" &amp; $C25 &amp; "'" &amp;  "!"   &amp;   "G" &amp;  $V25  ) )</f>
        <v>0.72422000000000009</v>
      </c>
      <c r="AB25" s="48" cm="1">
        <f t="array" aca="1" ref="AB25" ca="1" xml:space="preserve"> IF( ISERROR(INDIRECT(  "'" &amp; $C25 &amp; "'" &amp;  "!"   &amp;  "H" &amp; $V25) ), "n/a", INDIRECT(  "'" &amp; $C25 &amp; "'" &amp;  "!"   &amp;   "H" &amp;  $V25  ) )</f>
        <v>1.1857999999999997</v>
      </c>
      <c r="AC25" s="48" cm="1">
        <f t="array" aca="1" ref="AC25" ca="1" xml:space="preserve"> IF( ISERROR(INDIRECT(  "'" &amp; $C25 &amp; "'" &amp;  "!"   &amp;  "I" &amp; $V25) ), "n/a", INDIRECT(  "'" &amp; $C25 &amp; "'" &amp;  "!"   &amp;   "I" &amp;  $V25  ) )</f>
        <v>2.1895999999999995</v>
      </c>
      <c r="AD25" s="49" cm="1">
        <f t="array" aca="1" ref="AD25" ca="1" xml:space="preserve"> IF( ISERROR(INDIRECT(  "'" &amp; $C25 &amp; "'" &amp;  "!"   &amp;  "J" &amp; $V25) ), "n/a", INDIRECT(  "'" &amp; $C25 &amp; "'" &amp;  "!"   &amp;   "J" &amp;  $V25  ) )</f>
        <v>8.8990999999999989</v>
      </c>
      <c r="AE25" s="37"/>
      <c r="AF25" s="37"/>
      <c r="AG25" s="37"/>
    </row>
    <row r="26" spans="1:33" ht="19" customHeight="1" x14ac:dyDescent="0.35">
      <c r="A26" s="37"/>
      <c r="B26" s="36">
        <f t="shared" si="4"/>
        <v>65</v>
      </c>
      <c r="C26" s="44" t="str">
        <f>All_dates_Financial!C26</f>
        <v>2082_03</v>
      </c>
      <c r="D26" s="32" cm="1">
        <f t="array" aca="1" ref="D26" ca="1" xml:space="preserve"> IF( ISERROR(INDIRECT(  "'" &amp; $C26 &amp; "'" &amp;  "!"   &amp;  "D" &amp; $B26) ), "n/a", INDIRECT(  "'" &amp; $C26 &amp; "'" &amp;  "!"   &amp;   "D" &amp;  $B26  ) )</f>
        <v>0.6734</v>
      </c>
      <c r="E26" s="33" cm="1">
        <f t="array" aca="1" ref="E26" ca="1" xml:space="preserve"> IF( ISERROR(INDIRECT(  "'" &amp; $C26 &amp; "'" &amp;  "!"   &amp;  "E" &amp; $B26) ), "n/a", INDIRECT(  "'" &amp; $C26 &amp; "'" &amp;  "!"   &amp;   "E" &amp;  $B26  ) )</f>
        <v>0.81799999999999995</v>
      </c>
      <c r="F26" s="33" cm="1">
        <f t="array" aca="1" ref="F26" ca="1" xml:space="preserve"> IF( ISERROR(INDIRECT(  "'" &amp; $C26 &amp; "'" &amp;  "!"   &amp;  "F" &amp; $B26) ), "n/a", INDIRECT(  "'" &amp; $C26 &amp; "'" &amp;  "!"   &amp;   "F" &amp;  $B26  ) )</f>
        <v>0.86360000000000003</v>
      </c>
      <c r="G26" s="33" cm="1">
        <f t="array" aca="1" ref="G26" ca="1" xml:space="preserve"> IF( ISERROR(INDIRECT(  "'" &amp; $C26 &amp; "'" &amp;  "!"   &amp;  "G" &amp; $B26) ), "n/a", INDIRECT(  "'" &amp; $C26 &amp; "'" &amp;  "!"   &amp;   "G" &amp;  $B26  ) )</f>
        <v>1.0346000000000002</v>
      </c>
      <c r="H26" s="33" cm="1">
        <f t="array" aca="1" ref="H26" ca="1" xml:space="preserve"> IF( ISERROR(INDIRECT(  "'" &amp; $C26 &amp; "'" &amp;  "!"   &amp;  "H" &amp; $B26) ), "n/a", INDIRECT(  "'" &amp; $C26 &amp; "'" &amp;  "!"   &amp;   "H" &amp;  $B26  ) )</f>
        <v>1.6930000000000001</v>
      </c>
      <c r="I26" s="33" cm="1">
        <f t="array" aca="1" ref="I26" ca="1" xml:space="preserve"> IF( ISERROR(INDIRECT(  "'" &amp; $C26 &amp; "'" &amp;  "!"   &amp;  "I" &amp; $B26) ), "n/a", INDIRECT(  "'" &amp; $C26 &amp; "'" &amp;  "!"   &amp;   "I" &amp;  $B26  ) )</f>
        <v>3.1269999999999998</v>
      </c>
      <c r="J26" s="34" cm="1">
        <f t="array" aca="1" ref="J26" ca="1" xml:space="preserve"> IF( ISERROR(INDIRECT(  "'" &amp; $C26 &amp; "'" &amp;  "!"   &amp;  "J" &amp; $B26) ), "n/a", INDIRECT(  "'" &amp; $C26 &amp; "'" &amp;  "!"   &amp;   "J" &amp;  $B26  ) )</f>
        <v>12.708</v>
      </c>
      <c r="K26" s="37"/>
      <c r="L26" s="36">
        <f t="shared" si="2"/>
        <v>69</v>
      </c>
      <c r="M26" s="44" t="str">
        <f t="shared" si="0"/>
        <v>2082_03</v>
      </c>
      <c r="N26" s="32" cm="1">
        <f t="array" aca="1" ref="N26" ca="1" xml:space="preserve"> IF( ISERROR(INDIRECT(  "'" &amp; $C26 &amp; "'" &amp;  "!"   &amp;  "D" &amp; $L26) ), "n/a", INDIRECT(  "'" &amp; $C26 &amp; "'" &amp;  "!"   &amp;   "D" &amp;  $L26  ) )</f>
        <v>0.87541999999999998</v>
      </c>
      <c r="O26" s="33" cm="1">
        <f t="array" aca="1" ref="O26" ca="1" xml:space="preserve"> IF( ISERROR(INDIRECT(  "'" &amp; $C26 &amp; "'" &amp;  "!"   &amp;  "E" &amp; $L26) ), "n/a", INDIRECT(  "'" &amp; $C26 &amp; "'" &amp;  "!"   &amp;   "E" &amp;  $L26  ) )</f>
        <v>1.0633999999999999</v>
      </c>
      <c r="P26" s="33" cm="1">
        <f t="array" aca="1" ref="P26" ca="1" xml:space="preserve"> IF( ISERROR(INDIRECT(  "'" &amp; $C26 &amp; "'" &amp;  "!"   &amp;  "F" &amp; $L26) ), "n/a", INDIRECT(  "'" &amp; $C26 &amp; "'" &amp;  "!"   &amp;   "F" &amp;  $L26  ) )</f>
        <v>1.1226800000000001</v>
      </c>
      <c r="Q26" s="33" cm="1">
        <f t="array" aca="1" ref="Q26" ca="1" xml:space="preserve"> IF( ISERROR(INDIRECT(  "'" &amp; $C26 &amp; "'" &amp;  "!"   &amp;  "G" &amp; $L26) ), "n/a", INDIRECT(  "'" &amp; $C26 &amp; "'" &amp;  "!"   &amp;   "G" &amp;  $L26  ) )</f>
        <v>1.3449800000000003</v>
      </c>
      <c r="R26" s="33" cm="1">
        <f t="array" aca="1" ref="R26" ca="1" xml:space="preserve"> IF( ISERROR(INDIRECT(  "'" &amp; $C26 &amp; "'" &amp;  "!"   &amp;  "H" &amp; $L26) ), "n/a", INDIRECT(  "'" &amp; $C26 &amp; "'" &amp;  "!"   &amp;   "H" &amp;  $L26  ) )</f>
        <v>2.2009000000000003</v>
      </c>
      <c r="S26" s="33" cm="1">
        <f t="array" aca="1" ref="S26" ca="1" xml:space="preserve"> IF( ISERROR(INDIRECT(  "'" &amp; $C26 &amp; "'" &amp;  "!"   &amp;  "I" &amp; $L26) ), "n/a", INDIRECT(  "'" &amp; $C26 &amp; "'" &amp;  "!"   &amp;   "I" &amp;  $L26  ) )</f>
        <v>4.0651000000000002</v>
      </c>
      <c r="T26" s="34" cm="1">
        <f t="array" aca="1" ref="T26" ca="1" xml:space="preserve"> IF( ISERROR(INDIRECT(  "'" &amp; $C26 &amp; "'" &amp;  "!"   &amp;  "J" &amp; $L26) ), "n/a", INDIRECT(  "'" &amp; $C26 &amp; "'" &amp;  "!"   &amp;   "J" &amp;  $L26  ) )</f>
        <v>16.520400000000002</v>
      </c>
      <c r="U26" s="29"/>
      <c r="V26" s="36">
        <f t="shared" si="3"/>
        <v>73</v>
      </c>
      <c r="W26" s="44" t="str">
        <f t="shared" si="1"/>
        <v>2082_03</v>
      </c>
      <c r="X26" s="32" cm="1">
        <f t="array" aca="1" ref="X26" ca="1" xml:space="preserve"> IF( ISERROR(INDIRECT(  "'" &amp; $C26 &amp; "'" &amp;  "!"   &amp;  "D" &amp; $V26) ), "n/a", INDIRECT(  "'" &amp; $C26 &amp; "'" &amp;  "!"   &amp;   "D" &amp;  $V26  ) )</f>
        <v>0.47137999999999997</v>
      </c>
      <c r="Y26" s="33" cm="1">
        <f t="array" aca="1" ref="Y26" ca="1" xml:space="preserve"> IF( ISERROR(INDIRECT(  "'" &amp; $C26 &amp; "'" &amp;  "!"   &amp;  "E" &amp; $V26) ), "n/a", INDIRECT(  "'" &amp; $C26 &amp; "'" &amp;  "!"   &amp;   "E" &amp;  $V26  ) )</f>
        <v>0.57259999999999989</v>
      </c>
      <c r="Z26" s="33" cm="1">
        <f t="array" aca="1" ref="Z26" ca="1" xml:space="preserve"> IF( ISERROR(INDIRECT(  "'" &amp; $C26 &amp; "'" &amp;  "!"   &amp;  "F" &amp; $V26) ), "n/a", INDIRECT(  "'" &amp; $C26 &amp; "'" &amp;  "!"   &amp;   "F" &amp;  $V26  ) )</f>
        <v>0.60451999999999995</v>
      </c>
      <c r="AA26" s="33" cm="1">
        <f t="array" aca="1" ref="AA26" ca="1" xml:space="preserve"> IF( ISERROR(INDIRECT(  "'" &amp; $C26 &amp; "'" &amp;  "!"   &amp;  "G" &amp; $V26) ), "n/a", INDIRECT(  "'" &amp; $C26 &amp; "'" &amp;  "!"   &amp;   "G" &amp;  $V26  ) )</f>
        <v>0.72422000000000009</v>
      </c>
      <c r="AB26" s="33" cm="1">
        <f t="array" aca="1" ref="AB26" ca="1" xml:space="preserve"> IF( ISERROR(INDIRECT(  "'" &amp; $C26 &amp; "'" &amp;  "!"   &amp;  "H" &amp; $V26) ), "n/a", INDIRECT(  "'" &amp; $C26 &amp; "'" &amp;  "!"   &amp;   "H" &amp;  $V26  ) )</f>
        <v>1.1851</v>
      </c>
      <c r="AC26" s="33" cm="1">
        <f t="array" aca="1" ref="AC26" ca="1" xml:space="preserve"> IF( ISERROR(INDIRECT(  "'" &amp; $C26 &amp; "'" &amp;  "!"   &amp;  "I" &amp; $V26) ), "n/a", INDIRECT(  "'" &amp; $C26 &amp; "'" &amp;  "!"   &amp;   "I" &amp;  $V26  ) )</f>
        <v>2.1888999999999998</v>
      </c>
      <c r="AD26" s="34" cm="1">
        <f t="array" aca="1" ref="AD26" ca="1" xml:space="preserve"> IF( ISERROR(INDIRECT(  "'" &amp; $C26 &amp; "'" &amp;  "!"   &amp;  "J" &amp; $V26) ), "n/a", INDIRECT(  "'" &amp; $C26 &amp; "'" &amp;  "!"   &amp;   "J" &amp;  $V26  ) )</f>
        <v>8.8956</v>
      </c>
      <c r="AE26" s="37"/>
      <c r="AF26" s="37"/>
      <c r="AG26" s="37"/>
    </row>
    <row r="27" spans="1:33" ht="19" customHeight="1" x14ac:dyDescent="0.35">
      <c r="A27" s="37"/>
      <c r="B27" s="36">
        <f t="shared" si="4"/>
        <v>65</v>
      </c>
      <c r="C27" s="44" t="str">
        <f>All_dates_Financial!C27</f>
        <v>2082_04</v>
      </c>
      <c r="D27" s="47" cm="1">
        <f t="array" aca="1" ref="D27" ca="1" xml:space="preserve"> IF( ISERROR(INDIRECT(  "'" &amp; $C27 &amp; "'" &amp;  "!"   &amp;  "D" &amp; $B27) ), "n/a", INDIRECT(  "'" &amp; $C27 &amp; "'" &amp;  "!"   &amp;   "D" &amp;  $B27  ) )</f>
        <v>0.6734</v>
      </c>
      <c r="E27" s="48" cm="1">
        <f t="array" aca="1" ref="E27" ca="1" xml:space="preserve"> IF( ISERROR(INDIRECT(  "'" &amp; $C27 &amp; "'" &amp;  "!"   &amp;  "E" &amp; $B27) ), "n/a", INDIRECT(  "'" &amp; $C27 &amp; "'" &amp;  "!"   &amp;   "E" &amp;  $B27  ) )</f>
        <v>0.81400000000000006</v>
      </c>
      <c r="F27" s="48" cm="1">
        <f t="array" aca="1" ref="F27" ca="1" xml:space="preserve"> IF( ISERROR(INDIRECT(  "'" &amp; $C27 &amp; "'" &amp;  "!"   &amp;  "F" &amp; $B27) ), "n/a", INDIRECT(  "'" &amp; $C27 &amp; "'" &amp;  "!"   &amp;   "F" &amp;  $B27  ) )</f>
        <v>0.86019999999999996</v>
      </c>
      <c r="G27" s="48" cm="1">
        <f t="array" aca="1" ref="G27" ca="1" xml:space="preserve"> IF( ISERROR(INDIRECT(  "'" &amp; $C27 &amp; "'" &amp;  "!"   &amp;  "G" &amp; $B27) ), "n/a", INDIRECT(  "'" &amp; $C27 &amp; "'" &amp;  "!"   &amp;   "G" &amp;  $B27  ) )</f>
        <v>1.0317999999999998</v>
      </c>
      <c r="H27" s="48" cm="1">
        <f t="array" aca="1" ref="H27" ca="1" xml:space="preserve"> IF( ISERROR(INDIRECT(  "'" &amp; $C27 &amp; "'" &amp;  "!"   &amp;  "H" &amp; $B27) ), "n/a", INDIRECT(  "'" &amp; $C27 &amp; "'" &amp;  "!"   &amp;   "H" &amp;  $B27  ) )</f>
        <v>1.6879999999999999</v>
      </c>
      <c r="I27" s="48" cm="1">
        <f t="array" aca="1" ref="I27" ca="1" xml:space="preserve"> IF( ISERROR(INDIRECT(  "'" &amp; $C27 &amp; "'" &amp;  "!"   &amp;  "I" &amp; $B27) ), "n/a", INDIRECT(  "'" &amp; $C27 &amp; "'" &amp;  "!"   &amp;   "I" &amp;  $B27  ) )</f>
        <v>3.13</v>
      </c>
      <c r="J27" s="49" cm="1">
        <f t="array" aca="1" ref="J27" ca="1" xml:space="preserve"> IF( ISERROR(INDIRECT(  "'" &amp; $C27 &amp; "'" &amp;  "!"   &amp;  "J" &amp; $B27) ), "n/a", INDIRECT(  "'" &amp; $C27 &amp; "'" &amp;  "!"   &amp;   "J" &amp;  $B27  ) )</f>
        <v>12.715999999999999</v>
      </c>
      <c r="K27" s="37"/>
      <c r="L27" s="36">
        <f t="shared" si="2"/>
        <v>69</v>
      </c>
      <c r="M27" s="44" t="str">
        <f t="shared" si="0"/>
        <v>2082_04</v>
      </c>
      <c r="N27" s="47" cm="1">
        <f t="array" aca="1" ref="N27" ca="1" xml:space="preserve"> IF( ISERROR(INDIRECT(  "'" &amp; $C27 &amp; "'" &amp;  "!"   &amp;  "D" &amp; $L27) ), "n/a", INDIRECT(  "'" &amp; $C27 &amp; "'" &amp;  "!"   &amp;   "D" &amp;  $L27  ) )</f>
        <v>0.87541999999999998</v>
      </c>
      <c r="O27" s="48" cm="1">
        <f t="array" aca="1" ref="O27" ca="1" xml:space="preserve"> IF( ISERROR(INDIRECT(  "'" &amp; $C27 &amp; "'" &amp;  "!"   &amp;  "E" &amp; $L27) ), "n/a", INDIRECT(  "'" &amp; $C27 &amp; "'" &amp;  "!"   &amp;   "E" &amp;  $L27  ) )</f>
        <v>1.0582</v>
      </c>
      <c r="P27" s="48" cm="1">
        <f t="array" aca="1" ref="P27" ca="1" xml:space="preserve"> IF( ISERROR(INDIRECT(  "'" &amp; $C27 &amp; "'" &amp;  "!"   &amp;  "F" &amp; $L27) ), "n/a", INDIRECT(  "'" &amp; $C27 &amp; "'" &amp;  "!"   &amp;   "F" &amp;  $L27  ) )</f>
        <v>1.11826</v>
      </c>
      <c r="Q27" s="48" cm="1">
        <f t="array" aca="1" ref="Q27" ca="1" xml:space="preserve"> IF( ISERROR(INDIRECT(  "'" &amp; $C27 &amp; "'" &amp;  "!"   &amp;  "G" &amp; $L27) ), "n/a", INDIRECT(  "'" &amp; $C27 &amp; "'" &amp;  "!"   &amp;   "G" &amp;  $L27  ) )</f>
        <v>1.3413399999999998</v>
      </c>
      <c r="R27" s="48" cm="1">
        <f t="array" aca="1" ref="R27" ca="1" xml:space="preserve"> IF( ISERROR(INDIRECT(  "'" &amp; $C27 &amp; "'" &amp;  "!"   &amp;  "H" &amp; $L27) ), "n/a", INDIRECT(  "'" &amp; $C27 &amp; "'" &amp;  "!"   &amp;   "H" &amp;  $L27  ) )</f>
        <v>2.1943999999999999</v>
      </c>
      <c r="S27" s="48" cm="1">
        <f t="array" aca="1" ref="S27" ca="1" xml:space="preserve"> IF( ISERROR(INDIRECT(  "'" &amp; $C27 &amp; "'" &amp;  "!"   &amp;  "I" &amp; $L27) ), "n/a", INDIRECT(  "'" &amp; $C27 &amp; "'" &amp;  "!"   &amp;   "I" &amp;  $L27  ) )</f>
        <v>4.069</v>
      </c>
      <c r="T27" s="49" cm="1">
        <f t="array" aca="1" ref="T27" ca="1" xml:space="preserve"> IF( ISERROR(INDIRECT(  "'" &amp; $C27 &amp; "'" &amp;  "!"   &amp;  "J" &amp; $L27) ), "n/a", INDIRECT(  "'" &amp; $C27 &amp; "'" &amp;  "!"   &amp;   "J" &amp;  $L27  ) )</f>
        <v>16.530799999999999</v>
      </c>
      <c r="U27" s="29"/>
      <c r="V27" s="36">
        <f t="shared" si="3"/>
        <v>73</v>
      </c>
      <c r="W27" s="44" t="str">
        <f t="shared" si="1"/>
        <v>2082_04</v>
      </c>
      <c r="X27" s="47" cm="1">
        <f t="array" aca="1" ref="X27" ca="1" xml:space="preserve"> IF( ISERROR(INDIRECT(  "'" &amp; $C27 &amp; "'" &amp;  "!"   &amp;  "D" &amp; $V27) ), "n/a", INDIRECT(  "'" &amp; $C27 &amp; "'" &amp;  "!"   &amp;   "D" &amp;  $V27  ) )</f>
        <v>0.47137999999999997</v>
      </c>
      <c r="Y27" s="48" cm="1">
        <f t="array" aca="1" ref="Y27" ca="1" xml:space="preserve"> IF( ISERROR(INDIRECT(  "'" &amp; $C27 &amp; "'" &amp;  "!"   &amp;  "E" &amp; $V27) ), "n/a", INDIRECT(  "'" &amp; $C27 &amp; "'" &amp;  "!"   &amp;   "E" &amp;  $V27  ) )</f>
        <v>0.56979999999999997</v>
      </c>
      <c r="Z27" s="48" cm="1">
        <f t="array" aca="1" ref="Z27" ca="1" xml:space="preserve"> IF( ISERROR(INDIRECT(  "'" &amp; $C27 &amp; "'" &amp;  "!"   &amp;  "F" &amp; $V27) ), "n/a", INDIRECT(  "'" &amp; $C27 &amp; "'" &amp;  "!"   &amp;   "F" &amp;  $V27  ) )</f>
        <v>0.6021399999999999</v>
      </c>
      <c r="AA27" s="48" cm="1">
        <f t="array" aca="1" ref="AA27" ca="1" xml:space="preserve"> IF( ISERROR(INDIRECT(  "'" &amp; $C27 &amp; "'" &amp;  "!"   &amp;  "G" &amp; $V27) ), "n/a", INDIRECT(  "'" &amp; $C27 &amp; "'" &amp;  "!"   &amp;   "G" &amp;  $V27  ) )</f>
        <v>0.72225999999999979</v>
      </c>
      <c r="AB27" s="48" cm="1">
        <f t="array" aca="1" ref="AB27" ca="1" xml:space="preserve"> IF( ISERROR(INDIRECT(  "'" &amp; $C27 &amp; "'" &amp;  "!"   &amp;  "H" &amp; $V27) ), "n/a", INDIRECT(  "'" &amp; $C27 &amp; "'" &amp;  "!"   &amp;   "H" &amp;  $V27  ) )</f>
        <v>1.1816</v>
      </c>
      <c r="AC27" s="48" cm="1">
        <f t="array" aca="1" ref="AC27" ca="1" xml:space="preserve"> IF( ISERROR(INDIRECT(  "'" &amp; $C27 &amp; "'" &amp;  "!"   &amp;  "I" &amp; $V27) ), "n/a", INDIRECT(  "'" &amp; $C27 &amp; "'" &amp;  "!"   &amp;   "I" &amp;  $V27  ) )</f>
        <v>2.1909999999999998</v>
      </c>
      <c r="AD27" s="49" cm="1">
        <f t="array" aca="1" ref="AD27" ca="1" xml:space="preserve"> IF( ISERROR(INDIRECT(  "'" &amp; $C27 &amp; "'" &amp;  "!"   &amp;  "J" &amp; $V27) ), "n/a", INDIRECT(  "'" &amp; $C27 &amp; "'" &amp;  "!"   &amp;   "J" &amp;  $V27  ) )</f>
        <v>8.9011999999999993</v>
      </c>
      <c r="AE27" s="37"/>
      <c r="AF27" s="37"/>
      <c r="AG27" s="37"/>
    </row>
    <row r="28" spans="1:33" ht="19" customHeight="1" x14ac:dyDescent="0.35">
      <c r="A28" s="37"/>
      <c r="B28" s="36">
        <f t="shared" si="4"/>
        <v>65</v>
      </c>
      <c r="C28" s="44" t="str">
        <f>All_dates_Financial!C28</f>
        <v>2082_05</v>
      </c>
      <c r="D28" s="47" cm="1">
        <f t="array" aca="1" ref="D28" ca="1" xml:space="preserve"> IF( ISERROR(INDIRECT(  "'" &amp; $C28 &amp; "'" &amp;  "!"   &amp;  "D" &amp; $B28) ), "n/a", INDIRECT(  "'" &amp; $C28 &amp; "'" &amp;  "!"   &amp;   "D" &amp;  $B28  ) )</f>
        <v>0.6734</v>
      </c>
      <c r="E28" s="48" cm="1">
        <f t="array" aca="1" ref="E28" ca="1" xml:space="preserve"> IF( ISERROR(INDIRECT(  "'" &amp; $C28 &amp; "'" &amp;  "!"   &amp;  "E" &amp; $B28) ), "n/a", INDIRECT(  "'" &amp; $C28 &amp; "'" &amp;  "!"   &amp;   "E" &amp;  $B28  ) )</f>
        <v>0.81199999999999994</v>
      </c>
      <c r="F28" s="48" cm="1">
        <f t="array" aca="1" ref="F28" ca="1" xml:space="preserve"> IF( ISERROR(INDIRECT(  "'" &amp; $C28 &amp; "'" &amp;  "!"   &amp;  "F" &amp; $B28) ), "n/a", INDIRECT(  "'" &amp; $C28 &amp; "'" &amp;  "!"   &amp;   "F" &amp;  $B28  ) )</f>
        <v>0.85849999999999993</v>
      </c>
      <c r="G28" s="48" cm="1">
        <f t="array" aca="1" ref="G28" ca="1" xml:space="preserve"> IF( ISERROR(INDIRECT(  "'" &amp; $C28 &amp; "'" &amp;  "!"   &amp;  "G" &amp; $B28) ), "n/a", INDIRECT(  "'" &amp; $C28 &amp; "'" &amp;  "!"   &amp;   "G" &amp;  $B28  ) )</f>
        <v>1.0317999999999998</v>
      </c>
      <c r="H28" s="48" cm="1">
        <f t="array" aca="1" ref="H28" ca="1" xml:space="preserve"> IF( ISERROR(INDIRECT(  "'" &amp; $C28 &amp; "'" &amp;  "!"   &amp;  "H" &amp; $B28) ), "n/a", INDIRECT(  "'" &amp; $C28 &amp; "'" &amp;  "!"   &amp;   "H" &amp;  $B28  ) )</f>
        <v>1.6849999999999998</v>
      </c>
      <c r="I28" s="48" cm="1">
        <f t="array" aca="1" ref="I28" ca="1" xml:space="preserve"> IF( ISERROR(INDIRECT(  "'" &amp; $C28 &amp; "'" &amp;  "!"   &amp;  "I" &amp; $B28) ), "n/a", INDIRECT(  "'" &amp; $C28 &amp; "'" &amp;  "!"   &amp;   "I" &amp;  $B28  ) )</f>
        <v>3.133</v>
      </c>
      <c r="J28" s="49" cm="1">
        <f t="array" aca="1" ref="J28" ca="1" xml:space="preserve"> IF( ISERROR(INDIRECT(  "'" &amp; $C28 &amp; "'" &amp;  "!"   &amp;  "J" &amp; $B28) ), "n/a", INDIRECT(  "'" &amp; $C28 &amp; "'" &amp;  "!"   &amp;   "J" &amp;  $B28  ) )</f>
        <v>12.727</v>
      </c>
      <c r="K28" s="37"/>
      <c r="L28" s="36">
        <f t="shared" si="2"/>
        <v>69</v>
      </c>
      <c r="M28" s="44" t="str">
        <f t="shared" si="0"/>
        <v>2082_05</v>
      </c>
      <c r="N28" s="47" cm="1">
        <f t="array" aca="1" ref="N28" ca="1" xml:space="preserve"> IF( ISERROR(INDIRECT(  "'" &amp; $C28 &amp; "'" &amp;  "!"   &amp;  "D" &amp; $L28) ), "n/a", INDIRECT(  "'" &amp; $C28 &amp; "'" &amp;  "!"   &amp;   "D" &amp;  $L28  ) )</f>
        <v>0.87541999999999998</v>
      </c>
      <c r="O28" s="48" cm="1">
        <f t="array" aca="1" ref="O28" ca="1" xml:space="preserve"> IF( ISERROR(INDIRECT(  "'" &amp; $C28 &amp; "'" &amp;  "!"   &amp;  "E" &amp; $L28) ), "n/a", INDIRECT(  "'" &amp; $C28 &amp; "'" &amp;  "!"   &amp;   "E" &amp;  $L28  ) )</f>
        <v>1.0555999999999999</v>
      </c>
      <c r="P28" s="48" cm="1">
        <f t="array" aca="1" ref="P28" ca="1" xml:space="preserve"> IF( ISERROR(INDIRECT(  "'" &amp; $C28 &amp; "'" &amp;  "!"   &amp;  "F" &amp; $L28) ), "n/a", INDIRECT(  "'" &amp; $C28 &amp; "'" &amp;  "!"   &amp;   "F" &amp;  $L28  ) )</f>
        <v>1.11605</v>
      </c>
      <c r="Q28" s="48" cm="1">
        <f t="array" aca="1" ref="Q28" ca="1" xml:space="preserve"> IF( ISERROR(INDIRECT(  "'" &amp; $C28 &amp; "'" &amp;  "!"   &amp;  "G" &amp; $L28) ), "n/a", INDIRECT(  "'" &amp; $C28 &amp; "'" &amp;  "!"   &amp;   "G" &amp;  $L28  ) )</f>
        <v>1.3413399999999998</v>
      </c>
      <c r="R28" s="48" cm="1">
        <f t="array" aca="1" ref="R28" ca="1" xml:space="preserve"> IF( ISERROR(INDIRECT(  "'" &amp; $C28 &amp; "'" &amp;  "!"   &amp;  "H" &amp; $L28) ), "n/a", INDIRECT(  "'" &amp; $C28 &amp; "'" &amp;  "!"   &amp;   "H" &amp;  $L28  ) )</f>
        <v>2.1904999999999997</v>
      </c>
      <c r="S28" s="48" cm="1">
        <f t="array" aca="1" ref="S28" ca="1" xml:space="preserve"> IF( ISERROR(INDIRECT(  "'" &amp; $C28 &amp; "'" &amp;  "!"   &amp;  "I" &amp; $L28) ), "n/a", INDIRECT(  "'" &amp; $C28 &amp; "'" &amp;  "!"   &amp;   "I" &amp;  $L28  ) )</f>
        <v>4.0728999999999997</v>
      </c>
      <c r="T28" s="49" cm="1">
        <f t="array" aca="1" ref="T28" ca="1" xml:space="preserve"> IF( ISERROR(INDIRECT(  "'" &amp; $C28 &amp; "'" &amp;  "!"   &amp;  "J" &amp; $L28) ), "n/a", INDIRECT(  "'" &amp; $C28 &amp; "'" &amp;  "!"   &amp;   "J" &amp;  $L28  ) )</f>
        <v>16.545100000000001</v>
      </c>
      <c r="U28" s="29"/>
      <c r="V28" s="36">
        <f t="shared" si="3"/>
        <v>73</v>
      </c>
      <c r="W28" s="44" t="str">
        <f t="shared" si="1"/>
        <v>2082_05</v>
      </c>
      <c r="X28" s="47" cm="1">
        <f t="array" aca="1" ref="X28" ca="1" xml:space="preserve"> IF( ISERROR(INDIRECT(  "'" &amp; $C28 &amp; "'" &amp;  "!"   &amp;  "D" &amp; $V28) ), "n/a", INDIRECT(  "'" &amp; $C28 &amp; "'" &amp;  "!"   &amp;   "D" &amp;  $V28  ) )</f>
        <v>0.47137999999999997</v>
      </c>
      <c r="Y28" s="48" cm="1">
        <f t="array" aca="1" ref="Y28" ca="1" xml:space="preserve"> IF( ISERROR(INDIRECT(  "'" &amp; $C28 &amp; "'" &amp;  "!"   &amp;  "E" &amp; $V28) ), "n/a", INDIRECT(  "'" &amp; $C28 &amp; "'" &amp;  "!"   &amp;   "E" &amp;  $V28  ) )</f>
        <v>0.56839999999999991</v>
      </c>
      <c r="Z28" s="48" cm="1">
        <f t="array" aca="1" ref="Z28" ca="1" xml:space="preserve"> IF( ISERROR(INDIRECT(  "'" &amp; $C28 &amp; "'" &amp;  "!"   &amp;  "F" &amp; $V28) ), "n/a", INDIRECT(  "'" &amp; $C28 &amp; "'" &amp;  "!"   &amp;   "F" &amp;  $V28  ) )</f>
        <v>0.60094999999999987</v>
      </c>
      <c r="AA28" s="48" cm="1">
        <f t="array" aca="1" ref="AA28" ca="1" xml:space="preserve"> IF( ISERROR(INDIRECT(  "'" &amp; $C28 &amp; "'" &amp;  "!"   &amp;  "G" &amp; $V28) ), "n/a", INDIRECT(  "'" &amp; $C28 &amp; "'" &amp;  "!"   &amp;   "G" &amp;  $V28  ) )</f>
        <v>0.72225999999999979</v>
      </c>
      <c r="AB28" s="48" cm="1">
        <f t="array" aca="1" ref="AB28" ca="1" xml:space="preserve"> IF( ISERROR(INDIRECT(  "'" &amp; $C28 &amp; "'" &amp;  "!"   &amp;  "H" &amp; $V28) ), "n/a", INDIRECT(  "'" &amp; $C28 &amp; "'" &amp;  "!"   &amp;   "H" &amp;  $V28  ) )</f>
        <v>1.1794999999999998</v>
      </c>
      <c r="AC28" s="48" cm="1">
        <f t="array" aca="1" ref="AC28" ca="1" xml:space="preserve"> IF( ISERROR(INDIRECT(  "'" &amp; $C28 &amp; "'" &amp;  "!"   &amp;  "I" &amp; $V28) ), "n/a", INDIRECT(  "'" &amp; $C28 &amp; "'" &amp;  "!"   &amp;   "I" &amp;  $V28  ) )</f>
        <v>2.1930999999999998</v>
      </c>
      <c r="AD28" s="49" cm="1">
        <f t="array" aca="1" ref="AD28" ca="1" xml:space="preserve"> IF( ISERROR(INDIRECT(  "'" &amp; $C28 &amp; "'" &amp;  "!"   &amp;  "J" &amp; $V28) ), "n/a", INDIRECT(  "'" &amp; $C28 &amp; "'" &amp;  "!"   &amp;   "J" &amp;  $V28  ) )</f>
        <v>8.9088999999999992</v>
      </c>
      <c r="AE28" s="37"/>
      <c r="AF28" s="37"/>
      <c r="AG28" s="37"/>
    </row>
    <row r="29" spans="1:33" ht="19" customHeight="1" x14ac:dyDescent="0.35">
      <c r="A29" s="37"/>
      <c r="B29" s="36">
        <f t="shared" si="4"/>
        <v>65</v>
      </c>
      <c r="C29" s="44" t="str">
        <f>All_dates_Financial!C29</f>
        <v>2082_06</v>
      </c>
      <c r="D29" s="47" cm="1">
        <f t="array" aca="1" ref="D29" ca="1" xml:space="preserve"> IF( ISERROR(INDIRECT(  "'" &amp; $C29 &amp; "'" &amp;  "!"   &amp;  "D" &amp; $B29) ), "n/a", INDIRECT(  "'" &amp; $C29 &amp; "'" &amp;  "!"   &amp;   "D" &amp;  $B29  ) )</f>
        <v>0.67080000000000006</v>
      </c>
      <c r="E29" s="48" cm="1">
        <f t="array" aca="1" ref="E29" ca="1" xml:space="preserve"> IF( ISERROR(INDIRECT(  "'" &amp; $C29 &amp; "'" &amp;  "!"   &amp;  "E" &amp; $B29) ), "n/a", INDIRECT(  "'" &amp; $C29 &amp; "'" &amp;  "!"   &amp;   "E" &amp;  $B29  ) )</f>
        <v>0.81199999999999994</v>
      </c>
      <c r="F29" s="48" cm="1">
        <f t="array" aca="1" ref="F29" ca="1" xml:space="preserve"> IF( ISERROR(INDIRECT(  "'" &amp; $C29 &amp; "'" &amp;  "!"   &amp;  "F" &amp; $B29) ), "n/a", INDIRECT(  "'" &amp; $C29 &amp; "'" &amp;  "!"   &amp;   "F" &amp;  $B29  ) )</f>
        <v>0.85509999999999997</v>
      </c>
      <c r="G29" s="48" cm="1">
        <f t="array" aca="1" ref="G29" ca="1" xml:space="preserve"> IF( ISERROR(INDIRECT(  "'" &amp; $C29 &amp; "'" &amp;  "!"   &amp;  "G" &amp; $B29) ), "n/a", INDIRECT(  "'" &amp; $C29 &amp; "'" &amp;  "!"   &amp;   "G" &amp;  $B29  ) )</f>
        <v>1.0262</v>
      </c>
      <c r="H29" s="48" cm="1">
        <f t="array" aca="1" ref="H29" ca="1" xml:space="preserve"> IF( ISERROR(INDIRECT(  "'" &amp; $C29 &amp; "'" &amp;  "!"   &amp;  "H" &amp; $B29) ), "n/a", INDIRECT(  "'" &amp; $C29 &amp; "'" &amp;  "!"   &amp;   "H" &amp;  $B29  ) )</f>
        <v>1.6829999999999998</v>
      </c>
      <c r="I29" s="48" cm="1">
        <f t="array" aca="1" ref="I29" ca="1" xml:space="preserve"> IF( ISERROR(INDIRECT(  "'" &amp; $C29 &amp; "'" &amp;  "!"   &amp;  "I" &amp; $B29) ), "n/a", INDIRECT(  "'" &amp; $C29 &amp; "'" &amp;  "!"   &amp;   "I" &amp;  $B29  ) )</f>
        <v>3.1350000000000002</v>
      </c>
      <c r="J29" s="49" cm="1">
        <f t="array" aca="1" ref="J29" ca="1" xml:space="preserve"> IF( ISERROR(INDIRECT(  "'" &amp; $C29 &amp; "'" &amp;  "!"   &amp;  "J" &amp; $B29) ), "n/a", INDIRECT(  "'" &amp; $C29 &amp; "'" &amp;  "!"   &amp;   "J" &amp;  $B29  ) )</f>
        <v>12.731999999999998</v>
      </c>
      <c r="K29" s="37"/>
      <c r="L29" s="36">
        <f t="shared" si="2"/>
        <v>69</v>
      </c>
      <c r="M29" s="44" t="str">
        <f t="shared" si="0"/>
        <v>2082_06</v>
      </c>
      <c r="N29" s="47" cm="1">
        <f t="array" aca="1" ref="N29" ca="1" xml:space="preserve"> IF( ISERROR(INDIRECT(  "'" &amp; $C29 &amp; "'" &amp;  "!"   &amp;  "D" &amp; $L29) ), "n/a", INDIRECT(  "'" &amp; $C29 &amp; "'" &amp;  "!"   &amp;   "D" &amp;  $L29  ) )</f>
        <v>0.87204000000000015</v>
      </c>
      <c r="O29" s="48" cm="1">
        <f t="array" aca="1" ref="O29" ca="1" xml:space="preserve"> IF( ISERROR(INDIRECT(  "'" &amp; $C29 &amp; "'" &amp;  "!"   &amp;  "E" &amp; $L29) ), "n/a", INDIRECT(  "'" &amp; $C29 &amp; "'" &amp;  "!"   &amp;   "E" &amp;  $L29  ) )</f>
        <v>1.0555999999999999</v>
      </c>
      <c r="P29" s="48" cm="1">
        <f t="array" aca="1" ref="P29" ca="1" xml:space="preserve"> IF( ISERROR(INDIRECT(  "'" &amp; $C29 &amp; "'" &amp;  "!"   &amp;  "F" &amp; $L29) ), "n/a", INDIRECT(  "'" &amp; $C29 &amp; "'" &amp;  "!"   &amp;   "F" &amp;  $L29  ) )</f>
        <v>1.1116299999999999</v>
      </c>
      <c r="Q29" s="48" cm="1">
        <f t="array" aca="1" ref="Q29" ca="1" xml:space="preserve"> IF( ISERROR(INDIRECT(  "'" &amp; $C29 &amp; "'" &amp;  "!"   &amp;  "G" &amp; $L29) ), "n/a", INDIRECT(  "'" &amp; $C29 &amp; "'" &amp;  "!"   &amp;   "G" &amp;  $L29  ) )</f>
        <v>1.33406</v>
      </c>
      <c r="R29" s="48" cm="1">
        <f t="array" aca="1" ref="R29" ca="1" xml:space="preserve"> IF( ISERROR(INDIRECT(  "'" &amp; $C29 &amp; "'" &amp;  "!"   &amp;  "H" &amp; $L29) ), "n/a", INDIRECT(  "'" &amp; $C29 &amp; "'" &amp;  "!"   &amp;   "H" &amp;  $L29  ) )</f>
        <v>2.1879</v>
      </c>
      <c r="S29" s="48" cm="1">
        <f t="array" aca="1" ref="S29" ca="1" xml:space="preserve"> IF( ISERROR(INDIRECT(  "'" &amp; $C29 &amp; "'" &amp;  "!"   &amp;  "I" &amp; $L29) ), "n/a", INDIRECT(  "'" &amp; $C29 &amp; "'" &amp;  "!"   &amp;   "I" &amp;  $L29  ) )</f>
        <v>4.0755000000000008</v>
      </c>
      <c r="T29" s="49" cm="1">
        <f t="array" aca="1" ref="T29" ca="1" xml:space="preserve"> IF( ISERROR(INDIRECT(  "'" &amp; $C29 &amp; "'" &amp;  "!"   &amp;  "J" &amp; $L29) ), "n/a", INDIRECT(  "'" &amp; $C29 &amp; "'" &amp;  "!"   &amp;   "J" &amp;  $L29  ) )</f>
        <v>16.551599999999997</v>
      </c>
      <c r="U29" s="29"/>
      <c r="V29" s="36">
        <f t="shared" si="3"/>
        <v>73</v>
      </c>
      <c r="W29" s="44" t="str">
        <f t="shared" si="1"/>
        <v>2082_06</v>
      </c>
      <c r="X29" s="47" cm="1">
        <f t="array" aca="1" ref="X29" ca="1" xml:space="preserve"> IF( ISERROR(INDIRECT(  "'" &amp; $C29 &amp; "'" &amp;  "!"   &amp;  "D" &amp; $V29) ), "n/a", INDIRECT(  "'" &amp; $C29 &amp; "'" &amp;  "!"   &amp;   "D" &amp;  $V29  ) )</f>
        <v>0.46956000000000003</v>
      </c>
      <c r="Y29" s="48" cm="1">
        <f t="array" aca="1" ref="Y29" ca="1" xml:space="preserve"> IF( ISERROR(INDIRECT(  "'" &amp; $C29 &amp; "'" &amp;  "!"   &amp;  "E" &amp; $V29) ), "n/a", INDIRECT(  "'" &amp; $C29 &amp; "'" &amp;  "!"   &amp;   "E" &amp;  $V29  ) )</f>
        <v>0.56839999999999991</v>
      </c>
      <c r="Z29" s="48" cm="1">
        <f t="array" aca="1" ref="Z29" ca="1" xml:space="preserve"> IF( ISERROR(INDIRECT(  "'" &amp; $C29 &amp; "'" &amp;  "!"   &amp;  "F" &amp; $V29) ), "n/a", INDIRECT(  "'" &amp; $C29 &amp; "'" &amp;  "!"   &amp;   "F" &amp;  $V29  ) )</f>
        <v>0.59856999999999994</v>
      </c>
      <c r="AA29" s="48" cm="1">
        <f t="array" aca="1" ref="AA29" ca="1" xml:space="preserve"> IF( ISERROR(INDIRECT(  "'" &amp; $C29 &amp; "'" &amp;  "!"   &amp;  "G" &amp; $V29) ), "n/a", INDIRECT(  "'" &amp; $C29 &amp; "'" &amp;  "!"   &amp;   "G" &amp;  $V29  ) )</f>
        <v>0.71833999999999998</v>
      </c>
      <c r="AB29" s="48" cm="1">
        <f t="array" aca="1" ref="AB29" ca="1" xml:space="preserve"> IF( ISERROR(INDIRECT(  "'" &amp; $C29 &amp; "'" &amp;  "!"   &amp;  "H" &amp; $V29) ), "n/a", INDIRECT(  "'" &amp; $C29 &amp; "'" &amp;  "!"   &amp;   "H" &amp;  $V29  ) )</f>
        <v>1.1780999999999997</v>
      </c>
      <c r="AC29" s="48" cm="1">
        <f t="array" aca="1" ref="AC29" ca="1" xml:space="preserve"> IF( ISERROR(INDIRECT(  "'" &amp; $C29 &amp; "'" &amp;  "!"   &amp;  "I" &amp; $V29) ), "n/a", INDIRECT(  "'" &amp; $C29 &amp; "'" &amp;  "!"   &amp;   "I" &amp;  $V29  ) )</f>
        <v>2.1945000000000001</v>
      </c>
      <c r="AD29" s="49" cm="1">
        <f t="array" aca="1" ref="AD29" ca="1" xml:space="preserve"> IF( ISERROR(INDIRECT(  "'" &amp; $C29 &amp; "'" &amp;  "!"   &amp;  "J" &amp; $V29) ), "n/a", INDIRECT(  "'" &amp; $C29 &amp; "'" &amp;  "!"   &amp;   "J" &amp;  $V29  ) )</f>
        <v>8.9123999999999981</v>
      </c>
      <c r="AE29" s="37"/>
      <c r="AF29" s="37"/>
      <c r="AG29" s="37"/>
    </row>
    <row r="30" spans="1:33" ht="19" customHeight="1" x14ac:dyDescent="0.35">
      <c r="A30" s="37"/>
      <c r="B30" s="36">
        <f t="shared" si="4"/>
        <v>65</v>
      </c>
      <c r="C30" s="44" t="str">
        <f>All_dates_Financial!C30</f>
        <v>2082_07</v>
      </c>
      <c r="D30" s="47" cm="1">
        <f t="array" aca="1" ref="D30" ca="1" xml:space="preserve"> IF( ISERROR(INDIRECT(  "'" &amp; $C30 &amp; "'" &amp;  "!"   &amp;  "D" &amp; $B30) ), "n/a", INDIRECT(  "'" &amp; $C30 &amp; "'" &amp;  "!"   &amp;   "D" &amp;  $B30  ) )</f>
        <v>0.67080000000000006</v>
      </c>
      <c r="E30" s="48" cm="1">
        <f t="array" aca="1" ref="E30" ca="1" xml:space="preserve"> IF( ISERROR(INDIRECT(  "'" &amp; $C30 &amp; "'" &amp;  "!"   &amp;  "E" &amp; $B30) ), "n/a", INDIRECT(  "'" &amp; $C30 &amp; "'" &amp;  "!"   &amp;   "E" &amp;  $B30  ) )</f>
        <v>0.80999999999999994</v>
      </c>
      <c r="F30" s="48" cm="1">
        <f t="array" aca="1" ref="F30" ca="1" xml:space="preserve"> IF( ISERROR(INDIRECT(  "'" &amp; $C30 &amp; "'" &amp;  "!"   &amp;  "F" &amp; $B30) ), "n/a", INDIRECT(  "'" &amp; $C30 &amp; "'" &amp;  "!"   &amp;   "F" &amp;  $B30  ) )</f>
        <v>0.85339999999999994</v>
      </c>
      <c r="G30" s="48" cm="1">
        <f t="array" aca="1" ref="G30" ca="1" xml:space="preserve"> IF( ISERROR(INDIRECT(  "'" &amp; $C30 &amp; "'" &amp;  "!"   &amp;  "G" &amp; $B30) ), "n/a", INDIRECT(  "'" &amp; $C30 &amp; "'" &amp;  "!"   &amp;   "G" &amp;  $B30  ) )</f>
        <v>1.0262</v>
      </c>
      <c r="H30" s="48" cm="1">
        <f t="array" aca="1" ref="H30" ca="1" xml:space="preserve"> IF( ISERROR(INDIRECT(  "'" &amp; $C30 &amp; "'" &amp;  "!"   &amp;  "H" &amp; $B30) ), "n/a", INDIRECT(  "'" &amp; $C30 &amp; "'" &amp;  "!"   &amp;   "H" &amp;  $B30  ) )</f>
        <v>1.6780000000000002</v>
      </c>
      <c r="I30" s="48" cm="1">
        <f t="array" aca="1" ref="I30" ca="1" xml:space="preserve"> IF( ISERROR(INDIRECT(  "'" &amp; $C30 &amp; "'" &amp;  "!"   &amp;  "I" &amp; $B30) ), "n/a", INDIRECT(  "'" &amp; $C30 &amp; "'" &amp;  "!"   &amp;   "I" &amp;  $B30  ) )</f>
        <v>3.13</v>
      </c>
      <c r="J30" s="49" cm="1">
        <f t="array" aca="1" ref="J30" ca="1" xml:space="preserve"> IF( ISERROR(INDIRECT(  "'" &amp; $C30 &amp; "'" &amp;  "!"   &amp;  "J" &amp; $B30) ), "n/a", INDIRECT(  "'" &amp; $C30 &amp; "'" &amp;  "!"   &amp;   "J" &amp;  $B30  ) )</f>
        <v>12.716999999999999</v>
      </c>
      <c r="K30" s="37"/>
      <c r="L30" s="36">
        <f t="shared" si="2"/>
        <v>69</v>
      </c>
      <c r="M30" s="44" t="str">
        <f t="shared" si="0"/>
        <v>2082_07</v>
      </c>
      <c r="N30" s="47" cm="1">
        <f t="array" aca="1" ref="N30" ca="1" xml:space="preserve"> IF( ISERROR(INDIRECT(  "'" &amp; $C30 &amp; "'" &amp;  "!"   &amp;  "D" &amp; $L30) ), "n/a", INDIRECT(  "'" &amp; $C30 &amp; "'" &amp;  "!"   &amp;   "D" &amp;  $L30  ) )</f>
        <v>0.87204000000000015</v>
      </c>
      <c r="O30" s="48" cm="1">
        <f t="array" aca="1" ref="O30" ca="1" xml:space="preserve"> IF( ISERROR(INDIRECT(  "'" &amp; $C30 &amp; "'" &amp;  "!"   &amp;  "E" &amp; $L30) ), "n/a", INDIRECT(  "'" &amp; $C30 &amp; "'" &amp;  "!"   &amp;   "E" &amp;  $L30  ) )</f>
        <v>1.0529999999999999</v>
      </c>
      <c r="P30" s="48" cm="1">
        <f t="array" aca="1" ref="P30" ca="1" xml:space="preserve"> IF( ISERROR(INDIRECT(  "'" &amp; $C30 &amp; "'" &amp;  "!"   &amp;  "F" &amp; $L30) ), "n/a", INDIRECT(  "'" &amp; $C30 &amp; "'" &amp;  "!"   &amp;   "F" &amp;  $L30  ) )</f>
        <v>1.1094199999999999</v>
      </c>
      <c r="Q30" s="48" cm="1">
        <f t="array" aca="1" ref="Q30" ca="1" xml:space="preserve"> IF( ISERROR(INDIRECT(  "'" &amp; $C30 &amp; "'" &amp;  "!"   &amp;  "G" &amp; $L30) ), "n/a", INDIRECT(  "'" &amp; $C30 &amp; "'" &amp;  "!"   &amp;   "G" &amp;  $L30  ) )</f>
        <v>1.33406</v>
      </c>
      <c r="R30" s="48" cm="1">
        <f t="array" aca="1" ref="R30" ca="1" xml:space="preserve"> IF( ISERROR(INDIRECT(  "'" &amp; $C30 &amp; "'" &amp;  "!"   &amp;  "H" &amp; $L30) ), "n/a", INDIRECT(  "'" &amp; $C30 &amp; "'" &amp;  "!"   &amp;   "H" &amp;  $L30  ) )</f>
        <v>2.1814000000000004</v>
      </c>
      <c r="S30" s="48" cm="1">
        <f t="array" aca="1" ref="S30" ca="1" xml:space="preserve"> IF( ISERROR(INDIRECT(  "'" &amp; $C30 &amp; "'" &amp;  "!"   &amp;  "I" &amp; $L30) ), "n/a", INDIRECT(  "'" &amp; $C30 &amp; "'" &amp;  "!"   &amp;   "I" &amp;  $L30  ) )</f>
        <v>4.069</v>
      </c>
      <c r="T30" s="49" cm="1">
        <f t="array" aca="1" ref="T30" ca="1" xml:space="preserve"> IF( ISERROR(INDIRECT(  "'" &amp; $C30 &amp; "'" &amp;  "!"   &amp;  "J" &amp; $L30) ), "n/a", INDIRECT(  "'" &amp; $C30 &amp; "'" &amp;  "!"   &amp;   "J" &amp;  $L30  ) )</f>
        <v>16.5321</v>
      </c>
      <c r="U30" s="29"/>
      <c r="V30" s="36">
        <f t="shared" si="3"/>
        <v>73</v>
      </c>
      <c r="W30" s="44" t="str">
        <f t="shared" si="1"/>
        <v>2082_07</v>
      </c>
      <c r="X30" s="47" cm="1">
        <f t="array" aca="1" ref="X30" ca="1" xml:space="preserve"> IF( ISERROR(INDIRECT(  "'" &amp; $C30 &amp; "'" &amp;  "!"   &amp;  "D" &amp; $V30) ), "n/a", INDIRECT(  "'" &amp; $C30 &amp; "'" &amp;  "!"   &amp;   "D" &amp;  $V30  ) )</f>
        <v>0.46956000000000003</v>
      </c>
      <c r="Y30" s="48" cm="1">
        <f t="array" aca="1" ref="Y30" ca="1" xml:space="preserve"> IF( ISERROR(INDIRECT(  "'" &amp; $C30 &amp; "'" &amp;  "!"   &amp;  "E" &amp; $V30) ), "n/a", INDIRECT(  "'" &amp; $C30 &amp; "'" &amp;  "!"   &amp;   "E" &amp;  $V30  ) )</f>
        <v>0.56699999999999995</v>
      </c>
      <c r="Z30" s="48" cm="1">
        <f t="array" aca="1" ref="Z30" ca="1" xml:space="preserve"> IF( ISERROR(INDIRECT(  "'" &amp; $C30 &amp; "'" &amp;  "!"   &amp;  "F" &amp; $V30) ), "n/a", INDIRECT(  "'" &amp; $C30 &amp; "'" &amp;  "!"   &amp;   "F" &amp;  $V30  ) )</f>
        <v>0.59737999999999991</v>
      </c>
      <c r="AA30" s="48" cm="1">
        <f t="array" aca="1" ref="AA30" ca="1" xml:space="preserve"> IF( ISERROR(INDIRECT(  "'" &amp; $C30 &amp; "'" &amp;  "!"   &amp;  "G" &amp; $V30) ), "n/a", INDIRECT(  "'" &amp; $C30 &amp; "'" &amp;  "!"   &amp;   "G" &amp;  $V30  ) )</f>
        <v>0.71833999999999998</v>
      </c>
      <c r="AB30" s="48" cm="1">
        <f t="array" aca="1" ref="AB30" ca="1" xml:space="preserve"> IF( ISERROR(INDIRECT(  "'" &amp; $C30 &amp; "'" &amp;  "!"   &amp;  "H" &amp; $V30) ), "n/a", INDIRECT(  "'" &amp; $C30 &amp; "'" &amp;  "!"   &amp;   "H" &amp;  $V30  ) )</f>
        <v>1.1746000000000001</v>
      </c>
      <c r="AC30" s="48" cm="1">
        <f t="array" aca="1" ref="AC30" ca="1" xml:space="preserve"> IF( ISERROR(INDIRECT(  "'" &amp; $C30 &amp; "'" &amp;  "!"   &amp;  "I" &amp; $V30) ), "n/a", INDIRECT(  "'" &amp; $C30 &amp; "'" &amp;  "!"   &amp;   "I" &amp;  $V30  ) )</f>
        <v>2.1909999999999998</v>
      </c>
      <c r="AD30" s="49" cm="1">
        <f t="array" aca="1" ref="AD30" ca="1" xml:space="preserve"> IF( ISERROR(INDIRECT(  "'" &amp; $C30 &amp; "'" &amp;  "!"   &amp;  "J" &amp; $V30) ), "n/a", INDIRECT(  "'" &amp; $C30 &amp; "'" &amp;  "!"   &amp;   "J" &amp;  $V30  ) )</f>
        <v>8.9018999999999977</v>
      </c>
      <c r="AE30" s="37"/>
      <c r="AF30" s="37"/>
      <c r="AG30" s="37"/>
    </row>
    <row r="31" spans="1:33" ht="19" customHeight="1" x14ac:dyDescent="0.35">
      <c r="A31" s="37"/>
      <c r="B31" s="36">
        <f t="shared" si="4"/>
        <v>65</v>
      </c>
      <c r="C31" s="44" t="str">
        <f>All_dates_Financial!C31</f>
        <v>2082_08</v>
      </c>
      <c r="D31" s="47" cm="1">
        <f t="array" aca="1" ref="D31" ca="1" xml:space="preserve"> IF( ISERROR(INDIRECT(  "'" &amp; $C31 &amp; "'" &amp;  "!"   &amp;  "D" &amp; $B31) ), "n/a", INDIRECT(  "'" &amp; $C31 &amp; "'" &amp;  "!"   &amp;   "D" &amp;  $B31  ) )</f>
        <v>0.66300000000000003</v>
      </c>
      <c r="E31" s="48" cm="1">
        <f t="array" aca="1" ref="E31" ca="1" xml:space="preserve"> IF( ISERROR(INDIRECT(  "'" &amp; $C31 &amp; "'" &amp;  "!"   &amp;  "E" &amp; $B31) ), "n/a", INDIRECT(  "'" &amp; $C31 &amp; "'" &amp;  "!"   &amp;   "E" &amp;  $B31  ) )</f>
        <v>0.80999999999999994</v>
      </c>
      <c r="F31" s="48" cm="1">
        <f t="array" aca="1" ref="F31" ca="1" xml:space="preserve"> IF( ISERROR(INDIRECT(  "'" &amp; $C31 &amp; "'" &amp;  "!"   &amp;  "F" &amp; $B31) ), "n/a", INDIRECT(  "'" &amp; $C31 &amp; "'" &amp;  "!"   &amp;   "F" &amp;  $B31  ) )</f>
        <v>0.85170000000000001</v>
      </c>
      <c r="G31" s="48" cm="1">
        <f t="array" aca="1" ref="G31" ca="1" xml:space="preserve"> IF( ISERROR(INDIRECT(  "'" &amp; $C31 &amp; "'" &amp;  "!"   &amp;  "G" &amp; $B31) ), "n/a", INDIRECT(  "'" &amp; $C31 &amp; "'" &amp;  "!"   &amp;   "G" &amp;  $B31  ) )</f>
        <v>1.0234000000000001</v>
      </c>
      <c r="H31" s="48" cm="1">
        <f t="array" aca="1" ref="H31" ca="1" xml:space="preserve"> IF( ISERROR(INDIRECT(  "'" &amp; $C31 &amp; "'" &amp;  "!"   &amp;  "H" &amp; $B31) ), "n/a", INDIRECT(  "'" &amp; $C31 &amp; "'" &amp;  "!"   &amp;   "H" &amp;  $B31  ) )</f>
        <v>1.675</v>
      </c>
      <c r="I31" s="48" cm="1">
        <f t="array" aca="1" ref="I31" ca="1" xml:space="preserve"> IF( ISERROR(INDIRECT(  "'" &amp; $C31 &amp; "'" &amp;  "!"   &amp;  "I" &amp; $B31) ), "n/a", INDIRECT(  "'" &amp; $C31 &amp; "'" &amp;  "!"   &amp;   "I" &amp;  $B31  ) )</f>
        <v>3.133</v>
      </c>
      <c r="J31" s="49" cm="1">
        <f t="array" aca="1" ref="J31" ca="1" xml:space="preserve"> IF( ISERROR(INDIRECT(  "'" &amp; $C31 &amp; "'" &amp;  "!"   &amp;  "J" &amp; $B31) ), "n/a", INDIRECT(  "'" &amp; $C31 &amp; "'" &amp;  "!"   &amp;   "J" &amp;  $B31  ) )</f>
        <v>12.723000000000003</v>
      </c>
      <c r="K31" s="37"/>
      <c r="L31" s="36">
        <f t="shared" si="2"/>
        <v>69</v>
      </c>
      <c r="M31" s="44" t="str">
        <f t="shared" si="0"/>
        <v>2082_08</v>
      </c>
      <c r="N31" s="47" cm="1">
        <f t="array" aca="1" ref="N31" ca="1" xml:space="preserve"> IF( ISERROR(INDIRECT(  "'" &amp; $C31 &amp; "'" &amp;  "!"   &amp;  "D" &amp; $L31) ), "n/a", INDIRECT(  "'" &amp; $C31 &amp; "'" &amp;  "!"   &amp;   "D" &amp;  $L31  ) )</f>
        <v>0.86190000000000011</v>
      </c>
      <c r="O31" s="48" cm="1">
        <f t="array" aca="1" ref="O31" ca="1" xml:space="preserve"> IF( ISERROR(INDIRECT(  "'" &amp; $C31 &amp; "'" &amp;  "!"   &amp;  "E" &amp; $L31) ), "n/a", INDIRECT(  "'" &amp; $C31 &amp; "'" &amp;  "!"   &amp;   "E" &amp;  $L31  ) )</f>
        <v>1.0529999999999999</v>
      </c>
      <c r="P31" s="48" cm="1">
        <f t="array" aca="1" ref="P31" ca="1" xml:space="preserve"> IF( ISERROR(INDIRECT(  "'" &amp; $C31 &amp; "'" &amp;  "!"   &amp;  "F" &amp; $L31) ), "n/a", INDIRECT(  "'" &amp; $C31 &amp; "'" &amp;  "!"   &amp;   "F" &amp;  $L31  ) )</f>
        <v>1.10721</v>
      </c>
      <c r="Q31" s="48" cm="1">
        <f t="array" aca="1" ref="Q31" ca="1" xml:space="preserve"> IF( ISERROR(INDIRECT(  "'" &amp; $C31 &amp; "'" &amp;  "!"   &amp;  "G" &amp; $L31) ), "n/a", INDIRECT(  "'" &amp; $C31 &amp; "'" &amp;  "!"   &amp;   "G" &amp;  $L31  ) )</f>
        <v>1.3304200000000002</v>
      </c>
      <c r="R31" s="48" cm="1">
        <f t="array" aca="1" ref="R31" ca="1" xml:space="preserve"> IF( ISERROR(INDIRECT(  "'" &amp; $C31 &amp; "'" &amp;  "!"   &amp;  "H" &amp; $L31) ), "n/a", INDIRECT(  "'" &amp; $C31 &amp; "'" &amp;  "!"   &amp;   "H" &amp;  $L31  ) )</f>
        <v>2.1775000000000002</v>
      </c>
      <c r="S31" s="48" cm="1">
        <f t="array" aca="1" ref="S31" ca="1" xml:space="preserve"> IF( ISERROR(INDIRECT(  "'" &amp; $C31 &amp; "'" &amp;  "!"   &amp;  "I" &amp; $L31) ), "n/a", INDIRECT(  "'" &amp; $C31 &amp; "'" &amp;  "!"   &amp;   "I" &amp;  $L31  ) )</f>
        <v>4.0728999999999997</v>
      </c>
      <c r="T31" s="49" cm="1">
        <f t="array" aca="1" ref="T31" ca="1" xml:space="preserve"> IF( ISERROR(INDIRECT(  "'" &amp; $C31 &amp; "'" &amp;  "!"   &amp;  "J" &amp; $L31) ), "n/a", INDIRECT(  "'" &amp; $C31 &amp; "'" &amp;  "!"   &amp;   "J" &amp;  $L31  ) )</f>
        <v>16.539900000000003</v>
      </c>
      <c r="U31" s="29"/>
      <c r="V31" s="36">
        <f t="shared" si="3"/>
        <v>73</v>
      </c>
      <c r="W31" s="44" t="str">
        <f t="shared" si="1"/>
        <v>2082_08</v>
      </c>
      <c r="X31" s="47" cm="1">
        <f t="array" aca="1" ref="X31" ca="1" xml:space="preserve"> IF( ISERROR(INDIRECT(  "'" &amp; $C31 &amp; "'" &amp;  "!"   &amp;  "D" &amp; $V31) ), "n/a", INDIRECT(  "'" &amp; $C31 &amp; "'" &amp;  "!"   &amp;   "D" &amp;  $V31  ) )</f>
        <v>0.46410000000000001</v>
      </c>
      <c r="Y31" s="48" cm="1">
        <f t="array" aca="1" ref="Y31" ca="1" xml:space="preserve"> IF( ISERROR(INDIRECT(  "'" &amp; $C31 &amp; "'" &amp;  "!"   &amp;  "E" &amp; $V31) ), "n/a", INDIRECT(  "'" &amp; $C31 &amp; "'" &amp;  "!"   &amp;   "E" &amp;  $V31  ) )</f>
        <v>0.56699999999999995</v>
      </c>
      <c r="Z31" s="48" cm="1">
        <f t="array" aca="1" ref="Z31" ca="1" xml:space="preserve"> IF( ISERROR(INDIRECT(  "'" &amp; $C31 &amp; "'" &amp;  "!"   &amp;  "F" &amp; $V31) ), "n/a", INDIRECT(  "'" &amp; $C31 &amp; "'" &amp;  "!"   &amp;   "F" &amp;  $V31  ) )</f>
        <v>0.59619</v>
      </c>
      <c r="AA31" s="48" cm="1">
        <f t="array" aca="1" ref="AA31" ca="1" xml:space="preserve"> IF( ISERROR(INDIRECT(  "'" &amp; $C31 &amp; "'" &amp;  "!"   &amp;  "G" &amp; $V31) ), "n/a", INDIRECT(  "'" &amp; $C31 &amp; "'" &amp;  "!"   &amp;   "G" &amp;  $V31  ) )</f>
        <v>0.71638000000000002</v>
      </c>
      <c r="AB31" s="48" cm="1">
        <f t="array" aca="1" ref="AB31" ca="1" xml:space="preserve"> IF( ISERROR(INDIRECT(  "'" &amp; $C31 &amp; "'" &amp;  "!"   &amp;  "H" &amp; $V31) ), "n/a", INDIRECT(  "'" &amp; $C31 &amp; "'" &amp;  "!"   &amp;   "H" &amp;  $V31  ) )</f>
        <v>1.1724999999999999</v>
      </c>
      <c r="AC31" s="48" cm="1">
        <f t="array" aca="1" ref="AC31" ca="1" xml:space="preserve"> IF( ISERROR(INDIRECT(  "'" &amp; $C31 &amp; "'" &amp;  "!"   &amp;  "I" &amp; $V31) ), "n/a", INDIRECT(  "'" &amp; $C31 &amp; "'" &amp;  "!"   &amp;   "I" &amp;  $V31  ) )</f>
        <v>2.1930999999999998</v>
      </c>
      <c r="AD31" s="49" cm="1">
        <f t="array" aca="1" ref="AD31" ca="1" xml:space="preserve"> IF( ISERROR(INDIRECT(  "'" &amp; $C31 &amp; "'" &amp;  "!"   &amp;  "J" &amp; $V31) ), "n/a", INDIRECT(  "'" &amp; $C31 &amp; "'" &amp;  "!"   &amp;   "J" &amp;  $V31  ) )</f>
        <v>8.9061000000000003</v>
      </c>
      <c r="AE31" s="37"/>
      <c r="AF31" s="37"/>
      <c r="AG31" s="37"/>
    </row>
    <row r="32" spans="1:33" ht="19" customHeight="1" x14ac:dyDescent="0.35">
      <c r="A32" s="37"/>
      <c r="B32" s="36">
        <f t="shared" si="4"/>
        <v>65</v>
      </c>
      <c r="C32" s="44" t="str">
        <f>All_dates_Financial!C32</f>
        <v>2082_09</v>
      </c>
      <c r="D32" s="47" cm="1">
        <f t="array" aca="1" ref="D32" ca="1" xml:space="preserve"> IF( ISERROR(INDIRECT(  "'" &amp; $C32 &amp; "'" &amp;  "!"   &amp;  "D" &amp; $B32) ), "n/a", INDIRECT(  "'" &amp; $C32 &amp; "'" &amp;  "!"   &amp;   "D" &amp;  $B32  ) )</f>
        <v>0.66039999999999999</v>
      </c>
      <c r="E32" s="48" cm="1">
        <f t="array" aca="1" ref="E32" ca="1" xml:space="preserve"> IF( ISERROR(INDIRECT(  "'" &amp; $C32 &amp; "'" &amp;  "!"   &amp;  "E" &amp; $B32) ), "n/a", INDIRECT(  "'" &amp; $C32 &amp; "'" &amp;  "!"   &amp;   "E" &amp;  $B32  ) )</f>
        <v>0.80999999999999994</v>
      </c>
      <c r="F32" s="48" cm="1">
        <f t="array" aca="1" ref="F32" ca="1" xml:space="preserve"> IF( ISERROR(INDIRECT(  "'" &amp; $C32 &amp; "'" &amp;  "!"   &amp;  "F" &amp; $B32) ), "n/a", INDIRECT(  "'" &amp; $C32 &amp; "'" &amp;  "!"   &amp;   "F" &amp;  $B32  ) )</f>
        <v>0.84829999999999983</v>
      </c>
      <c r="G32" s="48" cm="1">
        <f t="array" aca="1" ref="G32" ca="1" xml:space="preserve"> IF( ISERROR(INDIRECT(  "'" &amp; $C32 &amp; "'" &amp;  "!"   &amp;  "G" &amp; $B32) ), "n/a", INDIRECT(  "'" &amp; $C32 &amp; "'" &amp;  "!"   &amp;   "G" &amp;  $B32  ) )</f>
        <v>1.0205999999999997</v>
      </c>
      <c r="H32" s="48" cm="1">
        <f t="array" aca="1" ref="H32" ca="1" xml:space="preserve"> IF( ISERROR(INDIRECT(  "'" &amp; $C32 &amp; "'" &amp;  "!"   &amp;  "H" &amp; $B32) ), "n/a", INDIRECT(  "'" &amp; $C32 &amp; "'" &amp;  "!"   &amp;   "H" &amp;  $B32  ) )</f>
        <v>1.673</v>
      </c>
      <c r="I32" s="48" cm="1">
        <f t="array" aca="1" ref="I32" ca="1" xml:space="preserve"> IF( ISERROR(INDIRECT(  "'" &amp; $C32 &amp; "'" &amp;  "!"   &amp;  "I" &amp; $B32) ), "n/a", INDIRECT(  "'" &amp; $C32 &amp; "'" &amp;  "!"   &amp;   "I" &amp;  $B32  ) )</f>
        <v>3.133</v>
      </c>
      <c r="J32" s="49" cm="1">
        <f t="array" aca="1" ref="J32" ca="1" xml:space="preserve"> IF( ISERROR(INDIRECT(  "'" &amp; $C32 &amp; "'" &amp;  "!"   &amp;  "J" &amp; $B32) ), "n/a", INDIRECT(  "'" &amp; $C32 &amp; "'" &amp;  "!"   &amp;   "J" &amp;  $B32  ) )</f>
        <v>12.715</v>
      </c>
      <c r="K32" s="37"/>
      <c r="L32" s="36">
        <f t="shared" si="2"/>
        <v>69</v>
      </c>
      <c r="M32" s="44" t="str">
        <f t="shared" si="0"/>
        <v>2082_09</v>
      </c>
      <c r="N32" s="47" cm="1">
        <f t="array" aca="1" ref="N32" ca="1" xml:space="preserve"> IF( ISERROR(INDIRECT(  "'" &amp; $C32 &amp; "'" &amp;  "!"   &amp;  "D" &amp; $L32) ), "n/a", INDIRECT(  "'" &amp; $C32 &amp; "'" &amp;  "!"   &amp;   "D" &amp;  $L32  ) )</f>
        <v>0.85852000000000006</v>
      </c>
      <c r="O32" s="48" cm="1">
        <f t="array" aca="1" ref="O32" ca="1" xml:space="preserve"> IF( ISERROR(INDIRECT(  "'" &amp; $C32 &amp; "'" &amp;  "!"   &amp;  "E" &amp; $L32) ), "n/a", INDIRECT(  "'" &amp; $C32 &amp; "'" &amp;  "!"   &amp;   "E" &amp;  $L32  ) )</f>
        <v>1.0529999999999999</v>
      </c>
      <c r="P32" s="48" cm="1">
        <f t="array" aca="1" ref="P32" ca="1" xml:space="preserve"> IF( ISERROR(INDIRECT(  "'" &amp; $C32 &amp; "'" &amp;  "!"   &amp;  "F" &amp; $L32) ), "n/a", INDIRECT(  "'" &amp; $C32 &amp; "'" &amp;  "!"   &amp;   "F" &amp;  $L32  ) )</f>
        <v>1.1027899999999997</v>
      </c>
      <c r="Q32" s="48" cm="1">
        <f t="array" aca="1" ref="Q32" ca="1" xml:space="preserve"> IF( ISERROR(INDIRECT(  "'" &amp; $C32 &amp; "'" &amp;  "!"   &amp;  "G" &amp; $L32) ), "n/a", INDIRECT(  "'" &amp; $C32 &amp; "'" &amp;  "!"   &amp;   "G" &amp;  $L32  ) )</f>
        <v>1.3267799999999996</v>
      </c>
      <c r="R32" s="48" cm="1">
        <f t="array" aca="1" ref="R32" ca="1" xml:space="preserve"> IF( ISERROR(INDIRECT(  "'" &amp; $C32 &amp; "'" &amp;  "!"   &amp;  "H" &amp; $L32) ), "n/a", INDIRECT(  "'" &amp; $C32 &amp; "'" &amp;  "!"   &amp;   "H" &amp;  $L32  ) )</f>
        <v>2.1749000000000001</v>
      </c>
      <c r="S32" s="48" cm="1">
        <f t="array" aca="1" ref="S32" ca="1" xml:space="preserve"> IF( ISERROR(INDIRECT(  "'" &amp; $C32 &amp; "'" &amp;  "!"   &amp;  "I" &amp; $L32) ), "n/a", INDIRECT(  "'" &amp; $C32 &amp; "'" &amp;  "!"   &amp;   "I" &amp;  $L32  ) )</f>
        <v>4.0728999999999997</v>
      </c>
      <c r="T32" s="49" cm="1">
        <f t="array" aca="1" ref="T32" ca="1" xml:space="preserve"> IF( ISERROR(INDIRECT(  "'" &amp; $C32 &amp; "'" &amp;  "!"   &amp;  "J" &amp; $L32) ), "n/a", INDIRECT(  "'" &amp; $C32 &amp; "'" &amp;  "!"   &amp;   "J" &amp;  $L32  ) )</f>
        <v>16.529499999999999</v>
      </c>
      <c r="U32" s="29"/>
      <c r="V32" s="36">
        <f t="shared" si="3"/>
        <v>73</v>
      </c>
      <c r="W32" s="44" t="str">
        <f t="shared" si="1"/>
        <v>2082_09</v>
      </c>
      <c r="X32" s="47" cm="1">
        <f t="array" aca="1" ref="X32" ca="1" xml:space="preserve"> IF( ISERROR(INDIRECT(  "'" &amp; $C32 &amp; "'" &amp;  "!"   &amp;  "D" &amp; $V32) ), "n/a", INDIRECT(  "'" &amp; $C32 &amp; "'" &amp;  "!"   &amp;   "D" &amp;  $V32  ) )</f>
        <v>0.46227999999999997</v>
      </c>
      <c r="Y32" s="48" cm="1">
        <f t="array" aca="1" ref="Y32" ca="1" xml:space="preserve"> IF( ISERROR(INDIRECT(  "'" &amp; $C32 &amp; "'" &amp;  "!"   &amp;  "E" &amp; $V32) ), "n/a", INDIRECT(  "'" &amp; $C32 &amp; "'" &amp;  "!"   &amp;   "E" &amp;  $V32  ) )</f>
        <v>0.56699999999999995</v>
      </c>
      <c r="Z32" s="48" cm="1">
        <f t="array" aca="1" ref="Z32" ca="1" xml:space="preserve"> IF( ISERROR(INDIRECT(  "'" &amp; $C32 &amp; "'" &amp;  "!"   &amp;  "F" &amp; $V32) ), "n/a", INDIRECT(  "'" &amp; $C32 &amp; "'" &amp;  "!"   &amp;   "F" &amp;  $V32  ) )</f>
        <v>0.59380999999999984</v>
      </c>
      <c r="AA32" s="48" cm="1">
        <f t="array" aca="1" ref="AA32" ca="1" xml:space="preserve"> IF( ISERROR(INDIRECT(  "'" &amp; $C32 &amp; "'" &amp;  "!"   &amp;  "G" &amp; $V32) ), "n/a", INDIRECT(  "'" &amp; $C32 &amp; "'" &amp;  "!"   &amp;   "G" &amp;  $V32  ) )</f>
        <v>0.71441999999999972</v>
      </c>
      <c r="AB32" s="48" cm="1">
        <f t="array" aca="1" ref="AB32" ca="1" xml:space="preserve"> IF( ISERROR(INDIRECT(  "'" &amp; $C32 &amp; "'" &amp;  "!"   &amp;  "H" &amp; $V32) ), "n/a", INDIRECT(  "'" &amp; $C32 &amp; "'" &amp;  "!"   &amp;   "H" &amp;  $V32  ) )</f>
        <v>1.1711</v>
      </c>
      <c r="AC32" s="48" cm="1">
        <f t="array" aca="1" ref="AC32" ca="1" xml:space="preserve"> IF( ISERROR(INDIRECT(  "'" &amp; $C32 &amp; "'" &amp;  "!"   &amp;  "I" &amp; $V32) ), "n/a", INDIRECT(  "'" &amp; $C32 &amp; "'" &amp;  "!"   &amp;   "I" &amp;  $V32  ) )</f>
        <v>2.1930999999999998</v>
      </c>
      <c r="AD32" s="49" cm="1">
        <f t="array" aca="1" ref="AD32" ca="1" xml:space="preserve"> IF( ISERROR(INDIRECT(  "'" &amp; $C32 &amp; "'" &amp;  "!"   &amp;  "J" &amp; $V32) ), "n/a", INDIRECT(  "'" &amp; $C32 &amp; "'" &amp;  "!"   &amp;   "J" &amp;  $V32  ) )</f>
        <v>8.9004999999999992</v>
      </c>
      <c r="AE32" s="37"/>
      <c r="AF32" s="37"/>
      <c r="AG32" s="37"/>
    </row>
    <row r="33" spans="1:33" ht="19" customHeight="1" x14ac:dyDescent="0.35">
      <c r="A33" s="37"/>
      <c r="B33" s="36">
        <f t="shared" si="4"/>
        <v>65</v>
      </c>
      <c r="C33" s="44" t="str">
        <f>All_dates_Financial!C33</f>
        <v>2082_10</v>
      </c>
      <c r="D33" s="47" cm="1">
        <f t="array" aca="1" ref="D33" ca="1" xml:space="preserve"> IF( ISERROR(INDIRECT(  "'" &amp; $C33 &amp; "'" &amp;  "!"   &amp;  "D" &amp; $B33) ), "n/a", INDIRECT(  "'" &amp; $C33 &amp; "'" &amp;  "!"   &amp;   "D" &amp;  $B33  ) )</f>
        <v>0.65260000000000007</v>
      </c>
      <c r="E33" s="48" cm="1">
        <f t="array" aca="1" ref="E33" ca="1" xml:space="preserve"> IF( ISERROR(INDIRECT(  "'" &amp; $C33 &amp; "'" &amp;  "!"   &amp;  "E" &amp; $B33) ), "n/a", INDIRECT(  "'" &amp; $C33 &amp; "'" &amp;  "!"   &amp;   "E" &amp;  $B33  ) )</f>
        <v>0.80599999999999983</v>
      </c>
      <c r="F33" s="48" cm="1">
        <f t="array" aca="1" ref="F33" ca="1" xml:space="preserve"> IF( ISERROR(INDIRECT(  "'" &amp; $C33 &amp; "'" &amp;  "!"   &amp;  "F" &amp; $B33) ), "n/a", INDIRECT(  "'" &amp; $C33 &amp; "'" &amp;  "!"   &amp;   "F" &amp;  $B33  ) )</f>
        <v>0.84829999999999983</v>
      </c>
      <c r="G33" s="48" cm="1">
        <f t="array" aca="1" ref="G33" ca="1" xml:space="preserve"> IF( ISERROR(INDIRECT(  "'" &amp; $C33 &amp; "'" &amp;  "!"   &amp;  "G" &amp; $B33) ), "n/a", INDIRECT(  "'" &amp; $C33 &amp; "'" &amp;  "!"   &amp;   "G" &amp;  $B33  ) )</f>
        <v>1.0177999999999998</v>
      </c>
      <c r="H33" s="48" cm="1">
        <f t="array" aca="1" ref="H33" ca="1" xml:space="preserve"> IF( ISERROR(INDIRECT(  "'" &amp; $C33 &amp; "'" &amp;  "!"   &amp;  "H" &amp; $B33) ), "n/a", INDIRECT(  "'" &amp; $C33 &amp; "'" &amp;  "!"   &amp;   "H" &amp;  $B33  ) )</f>
        <v>1.6679999999999999</v>
      </c>
      <c r="I33" s="48" cm="1">
        <f t="array" aca="1" ref="I33" ca="1" xml:space="preserve"> IF( ISERROR(INDIRECT(  "'" &amp; $C33 &amp; "'" &amp;  "!"   &amp;  "I" &amp; $B33) ), "n/a", INDIRECT(  "'" &amp; $C33 &amp; "'" &amp;  "!"   &amp;   "I" &amp;  $B33  ) )</f>
        <v>3.129</v>
      </c>
      <c r="J33" s="49" cm="1">
        <f t="array" aca="1" ref="J33" ca="1" xml:space="preserve"> IF( ISERROR(INDIRECT(  "'" &amp; $C33 &amp; "'" &amp;  "!"   &amp;  "J" &amp; $B33) ), "n/a", INDIRECT(  "'" &amp; $C33 &amp; "'" &amp;  "!"   &amp;   "J" &amp;  $B33  ) )</f>
        <v>12.635000000000002</v>
      </c>
      <c r="K33" s="37"/>
      <c r="L33" s="36">
        <f t="shared" si="2"/>
        <v>69</v>
      </c>
      <c r="M33" s="44" t="str">
        <f t="shared" si="0"/>
        <v>2082_10</v>
      </c>
      <c r="N33" s="47" cm="1">
        <f t="array" aca="1" ref="N33" ca="1" xml:space="preserve"> IF( ISERROR(INDIRECT(  "'" &amp; $C33 &amp; "'" &amp;  "!"   &amp;  "D" &amp; $L33) ), "n/a", INDIRECT(  "'" &amp; $C33 &amp; "'" &amp;  "!"   &amp;   "D" &amp;  $L33  ) )</f>
        <v>0.84838000000000013</v>
      </c>
      <c r="O33" s="48" cm="1">
        <f t="array" aca="1" ref="O33" ca="1" xml:space="preserve"> IF( ISERROR(INDIRECT(  "'" &amp; $C33 &amp; "'" &amp;  "!"   &amp;  "E" &amp; $L33) ), "n/a", INDIRECT(  "'" &amp; $C33 &amp; "'" &amp;  "!"   &amp;   "E" &amp;  $L33  ) )</f>
        <v>1.0477999999999998</v>
      </c>
      <c r="P33" s="48" cm="1">
        <f t="array" aca="1" ref="P33" ca="1" xml:space="preserve"> IF( ISERROR(INDIRECT(  "'" &amp; $C33 &amp; "'" &amp;  "!"   &amp;  "F" &amp; $L33) ), "n/a", INDIRECT(  "'" &amp; $C33 &amp; "'" &amp;  "!"   &amp;   "F" &amp;  $L33  ) )</f>
        <v>1.1027899999999997</v>
      </c>
      <c r="Q33" s="48" cm="1">
        <f t="array" aca="1" ref="Q33" ca="1" xml:space="preserve"> IF( ISERROR(INDIRECT(  "'" &amp; $C33 &amp; "'" &amp;  "!"   &amp;  "G" &amp; $L33) ), "n/a", INDIRECT(  "'" &amp; $C33 &amp; "'" &amp;  "!"   &amp;   "G" &amp;  $L33  ) )</f>
        <v>1.3231399999999998</v>
      </c>
      <c r="R33" s="48" cm="1">
        <f t="array" aca="1" ref="R33" ca="1" xml:space="preserve"> IF( ISERROR(INDIRECT(  "'" &amp; $C33 &amp; "'" &amp;  "!"   &amp;  "H" &amp; $L33) ), "n/a", INDIRECT(  "'" &amp; $C33 &amp; "'" &amp;  "!"   &amp;   "H" &amp;  $L33  ) )</f>
        <v>2.1684000000000001</v>
      </c>
      <c r="S33" s="48" cm="1">
        <f t="array" aca="1" ref="S33" ca="1" xml:space="preserve"> IF( ISERROR(INDIRECT(  "'" &amp; $C33 &amp; "'" &amp;  "!"   &amp;  "I" &amp; $L33) ), "n/a", INDIRECT(  "'" &amp; $C33 &amp; "'" &amp;  "!"   &amp;   "I" &amp;  $L33  ) )</f>
        <v>4.0677000000000003</v>
      </c>
      <c r="T33" s="49" cm="1">
        <f t="array" aca="1" ref="T33" ca="1" xml:space="preserve"> IF( ISERROR(INDIRECT(  "'" &amp; $C33 &amp; "'" &amp;  "!"   &amp;  "J" &amp; $L33) ), "n/a", INDIRECT(  "'" &amp; $C33 &amp; "'" &amp;  "!"   &amp;   "J" &amp;  $L33  ) )</f>
        <v>16.425500000000003</v>
      </c>
      <c r="U33" s="29"/>
      <c r="V33" s="36">
        <f t="shared" si="3"/>
        <v>73</v>
      </c>
      <c r="W33" s="44" t="str">
        <f t="shared" si="1"/>
        <v>2082_10</v>
      </c>
      <c r="X33" s="47" cm="1">
        <f t="array" aca="1" ref="X33" ca="1" xml:space="preserve"> IF( ISERROR(INDIRECT(  "'" &amp; $C33 &amp; "'" &amp;  "!"   &amp;  "D" &amp; $V33) ), "n/a", INDIRECT(  "'" &amp; $C33 &amp; "'" &amp;  "!"   &amp;   "D" &amp;  $V33  ) )</f>
        <v>0.45682</v>
      </c>
      <c r="Y33" s="48" cm="1">
        <f t="array" aca="1" ref="Y33" ca="1" xml:space="preserve"> IF( ISERROR(INDIRECT(  "'" &amp; $C33 &amp; "'" &amp;  "!"   &amp;  "E" &amp; $V33) ), "n/a", INDIRECT(  "'" &amp; $C33 &amp; "'" &amp;  "!"   &amp;   "E" &amp;  $V33  ) )</f>
        <v>0.56419999999999981</v>
      </c>
      <c r="Z33" s="48" cm="1">
        <f t="array" aca="1" ref="Z33" ca="1" xml:space="preserve"> IF( ISERROR(INDIRECT(  "'" &amp; $C33 &amp; "'" &amp;  "!"   &amp;  "F" &amp; $V33) ), "n/a", INDIRECT(  "'" &amp; $C33 &amp; "'" &amp;  "!"   &amp;   "F" &amp;  $V33  ) )</f>
        <v>0.59380999999999984</v>
      </c>
      <c r="AA33" s="48" cm="1">
        <f t="array" aca="1" ref="AA33" ca="1" xml:space="preserve"> IF( ISERROR(INDIRECT(  "'" &amp; $C33 &amp; "'" &amp;  "!"   &amp;  "G" &amp; $V33) ), "n/a", INDIRECT(  "'" &amp; $C33 &amp; "'" &amp;  "!"   &amp;   "G" &amp;  $V33  ) )</f>
        <v>0.71245999999999987</v>
      </c>
      <c r="AB33" s="48" cm="1">
        <f t="array" aca="1" ref="AB33" ca="1" xml:space="preserve"> IF( ISERROR(INDIRECT(  "'" &amp; $C33 &amp; "'" &amp;  "!"   &amp;  "H" &amp; $V33) ), "n/a", INDIRECT(  "'" &amp; $C33 &amp; "'" &amp;  "!"   &amp;   "H" &amp;  $V33  ) )</f>
        <v>1.1676</v>
      </c>
      <c r="AC33" s="48" cm="1">
        <f t="array" aca="1" ref="AC33" ca="1" xml:space="preserve"> IF( ISERROR(INDIRECT(  "'" &amp; $C33 &amp; "'" &amp;  "!"   &amp;  "I" &amp; $V33) ), "n/a", INDIRECT(  "'" &amp; $C33 &amp; "'" &amp;  "!"   &amp;   "I" &amp;  $V33  ) )</f>
        <v>2.1902999999999997</v>
      </c>
      <c r="AD33" s="49" cm="1">
        <f t="array" aca="1" ref="AD33" ca="1" xml:space="preserve"> IF( ISERROR(INDIRECT(  "'" &amp; $C33 &amp; "'" &amp;  "!"   &amp;  "J" &amp; $V33) ), "n/a", INDIRECT(  "'" &amp; $C33 &amp; "'" &amp;  "!"   &amp;   "J" &amp;  $V33  ) )</f>
        <v>8.8445</v>
      </c>
      <c r="AE33" s="37"/>
      <c r="AF33" s="37"/>
      <c r="AG33" s="37"/>
    </row>
    <row r="34" spans="1:33" ht="19" customHeight="1" x14ac:dyDescent="0.35">
      <c r="A34" s="37"/>
      <c r="B34" s="36">
        <f t="shared" si="4"/>
        <v>65</v>
      </c>
      <c r="C34" s="44" t="str">
        <f>All_dates_Financial!C34</f>
        <v>2082_11</v>
      </c>
      <c r="D34" s="47" cm="1">
        <f t="array" aca="1" ref="D34" ca="1" xml:space="preserve"> IF( ISERROR(INDIRECT(  "'" &amp; $C34 &amp; "'" &amp;  "!"   &amp;  "D" &amp; $B34) ), "n/a", INDIRECT(  "'" &amp; $C34 &amp; "'" &amp;  "!"   &amp;   "D" &amp;  $B34  ) )</f>
        <v>0.65</v>
      </c>
      <c r="E34" s="48" cm="1">
        <f t="array" aca="1" ref="E34" ca="1" xml:space="preserve"> IF( ISERROR(INDIRECT(  "'" &amp; $C34 &amp; "'" &amp;  "!"   &amp;  "E" &amp; $B34) ), "n/a", INDIRECT(  "'" &amp; $C34 &amp; "'" &amp;  "!"   &amp;   "E" &amp;  $B34  ) )</f>
        <v>0.80399999999999994</v>
      </c>
      <c r="F34" s="48" cm="1">
        <f t="array" aca="1" ref="F34" ca="1" xml:space="preserve"> IF( ISERROR(INDIRECT(  "'" &amp; $C34 &amp; "'" &amp;  "!"   &amp;  "F" &amp; $B34) ), "n/a", INDIRECT(  "'" &amp; $C34 &amp; "'" &amp;  "!"   &amp;   "F" &amp;  $B34  ) )</f>
        <v>0.84659999999999991</v>
      </c>
      <c r="G34" s="48" cm="1">
        <f t="array" aca="1" ref="G34" ca="1" xml:space="preserve"> IF( ISERROR(INDIRECT(  "'" &amp; $C34 &amp; "'" &amp;  "!"   &amp;  "G" &amp; $B34) ), "n/a", INDIRECT(  "'" &amp; $C34 &amp; "'" &amp;  "!"   &amp;   "G" &amp;  $B34  ) )</f>
        <v>1.0177999999999998</v>
      </c>
      <c r="H34" s="48" cm="1">
        <f t="array" aca="1" ref="H34" ca="1" xml:space="preserve"> IF( ISERROR(INDIRECT(  "'" &amp; $C34 &amp; "'" &amp;  "!"   &amp;  "H" &amp; $B34) ), "n/a", INDIRECT(  "'" &amp; $C34 &amp; "'" &amp;  "!"   &amp;   "H" &amp;  $B34  ) )</f>
        <v>1.6650000000000003</v>
      </c>
      <c r="I34" s="48" cm="1">
        <f t="array" aca="1" ref="I34" ca="1" xml:space="preserve"> IF( ISERROR(INDIRECT(  "'" &amp; $C34 &amp; "'" &amp;  "!"   &amp;  "I" &amp; $B34) ), "n/a", INDIRECT(  "'" &amp; $C34 &amp; "'" &amp;  "!"   &amp;   "I" &amp;  $B34  ) )</f>
        <v>3.1280000000000001</v>
      </c>
      <c r="J34" s="49" cm="1">
        <f t="array" aca="1" ref="J34" ca="1" xml:space="preserve"> IF( ISERROR(INDIRECT(  "'" &amp; $C34 &amp; "'" &amp;  "!"   &amp;  "J" &amp; $B34) ), "n/a", INDIRECT(  "'" &amp; $C34 &amp; "'" &amp;  "!"   &amp;   "J" &amp;  $B34  ) )</f>
        <v>12.627000000000001</v>
      </c>
      <c r="K34" s="37"/>
      <c r="L34" s="36">
        <f t="shared" si="2"/>
        <v>69</v>
      </c>
      <c r="M34" s="44" t="str">
        <f t="shared" si="0"/>
        <v>2082_11</v>
      </c>
      <c r="N34" s="47" cm="1">
        <f t="array" aca="1" ref="N34" ca="1" xml:space="preserve"> IF( ISERROR(INDIRECT(  "'" &amp; $C34 &amp; "'" &amp;  "!"   &amp;  "D" &amp; $L34) ), "n/a", INDIRECT(  "'" &amp; $C34 &amp; "'" &amp;  "!"   &amp;   "D" &amp;  $L34  ) )</f>
        <v>0.84500000000000008</v>
      </c>
      <c r="O34" s="48" cm="1">
        <f t="array" aca="1" ref="O34" ca="1" xml:space="preserve"> IF( ISERROR(INDIRECT(  "'" &amp; $C34 &amp; "'" &amp;  "!"   &amp;  "E" &amp; $L34) ), "n/a", INDIRECT(  "'" &amp; $C34 &amp; "'" &amp;  "!"   &amp;   "E" &amp;  $L34  ) )</f>
        <v>1.0451999999999999</v>
      </c>
      <c r="P34" s="48" cm="1">
        <f t="array" aca="1" ref="P34" ca="1" xml:space="preserve"> IF( ISERROR(INDIRECT(  "'" &amp; $C34 &amp; "'" &amp;  "!"   &amp;  "F" &amp; $L34) ), "n/a", INDIRECT(  "'" &amp; $C34 &amp; "'" &amp;  "!"   &amp;   "F" &amp;  $L34  ) )</f>
        <v>1.1005799999999999</v>
      </c>
      <c r="Q34" s="48" cm="1">
        <f t="array" aca="1" ref="Q34" ca="1" xml:space="preserve"> IF( ISERROR(INDIRECT(  "'" &amp; $C34 &amp; "'" &amp;  "!"   &amp;  "G" &amp; $L34) ), "n/a", INDIRECT(  "'" &amp; $C34 &amp; "'" &amp;  "!"   &amp;   "G" &amp;  $L34  ) )</f>
        <v>1.3231399999999998</v>
      </c>
      <c r="R34" s="48" cm="1">
        <f t="array" aca="1" ref="R34" ca="1" xml:space="preserve"> IF( ISERROR(INDIRECT(  "'" &amp; $C34 &amp; "'" &amp;  "!"   &amp;  "H" &amp; $L34) ), "n/a", INDIRECT(  "'" &amp; $C34 &amp; "'" &amp;  "!"   &amp;   "H" &amp;  $L34  ) )</f>
        <v>2.1645000000000003</v>
      </c>
      <c r="S34" s="48" cm="1">
        <f t="array" aca="1" ref="S34" ca="1" xml:space="preserve"> IF( ISERROR(INDIRECT(  "'" &amp; $C34 &amp; "'" &amp;  "!"   &amp;  "I" &amp; $L34) ), "n/a", INDIRECT(  "'" &amp; $C34 &amp; "'" &amp;  "!"   &amp;   "I" &amp;  $L34  ) )</f>
        <v>4.0664000000000007</v>
      </c>
      <c r="T34" s="49" cm="1">
        <f t="array" aca="1" ref="T34" ca="1" xml:space="preserve"> IF( ISERROR(INDIRECT(  "'" &amp; $C34 &amp; "'" &amp;  "!"   &amp;  "J" &amp; $L34) ), "n/a", INDIRECT(  "'" &amp; $C34 &amp; "'" &amp;  "!"   &amp;   "J" &amp;  $L34  ) )</f>
        <v>16.415100000000002</v>
      </c>
      <c r="U34" s="29"/>
      <c r="V34" s="36">
        <f t="shared" si="3"/>
        <v>73</v>
      </c>
      <c r="W34" s="44" t="str">
        <f t="shared" si="1"/>
        <v>2082_11</v>
      </c>
      <c r="X34" s="47" cm="1">
        <f t="array" aca="1" ref="X34" ca="1" xml:space="preserve"> IF( ISERROR(INDIRECT(  "'" &amp; $C34 &amp; "'" &amp;  "!"   &amp;  "D" &amp; $V34) ), "n/a", INDIRECT(  "'" &amp; $C34 &amp; "'" &amp;  "!"   &amp;   "D" &amp;  $V34  ) )</f>
        <v>0.45499999999999996</v>
      </c>
      <c r="Y34" s="48" cm="1">
        <f t="array" aca="1" ref="Y34" ca="1" xml:space="preserve"> IF( ISERROR(INDIRECT(  "'" &amp; $C34 &amp; "'" &amp;  "!"   &amp;  "E" &amp; $V34) ), "n/a", INDIRECT(  "'" &amp; $C34 &amp; "'" &amp;  "!"   &amp;   "E" &amp;  $V34  ) )</f>
        <v>0.56279999999999997</v>
      </c>
      <c r="Z34" s="48" cm="1">
        <f t="array" aca="1" ref="Z34" ca="1" xml:space="preserve"> IF( ISERROR(INDIRECT(  "'" &amp; $C34 &amp; "'" &amp;  "!"   &amp;  "F" &amp; $V34) ), "n/a", INDIRECT(  "'" &amp; $C34 &amp; "'" &amp;  "!"   &amp;   "F" &amp;  $V34  ) )</f>
        <v>0.59261999999999992</v>
      </c>
      <c r="AA34" s="48" cm="1">
        <f t="array" aca="1" ref="AA34" ca="1" xml:space="preserve"> IF( ISERROR(INDIRECT(  "'" &amp; $C34 &amp; "'" &amp;  "!"   &amp;  "G" &amp; $V34) ), "n/a", INDIRECT(  "'" &amp; $C34 &amp; "'" &amp;  "!"   &amp;   "G" &amp;  $V34  ) )</f>
        <v>0.71245999999999987</v>
      </c>
      <c r="AB34" s="48" cm="1">
        <f t="array" aca="1" ref="AB34" ca="1" xml:space="preserve"> IF( ISERROR(INDIRECT(  "'" &amp; $C34 &amp; "'" &amp;  "!"   &amp;  "H" &amp; $V34) ), "n/a", INDIRECT(  "'" &amp; $C34 &amp; "'" &amp;  "!"   &amp;   "H" &amp;  $V34  ) )</f>
        <v>1.1655000000000002</v>
      </c>
      <c r="AC34" s="48" cm="1">
        <f t="array" aca="1" ref="AC34" ca="1" xml:space="preserve"> IF( ISERROR(INDIRECT(  "'" &amp; $C34 &amp; "'" &amp;  "!"   &amp;  "I" &amp; $V34) ), "n/a", INDIRECT(  "'" &amp; $C34 &amp; "'" &amp;  "!"   &amp;   "I" &amp;  $V34  ) )</f>
        <v>2.1896</v>
      </c>
      <c r="AD34" s="49" cm="1">
        <f t="array" aca="1" ref="AD34" ca="1" xml:space="preserve"> IF( ISERROR(INDIRECT(  "'" &amp; $C34 &amp; "'" &amp;  "!"   &amp;  "J" &amp; $V34) ), "n/a", INDIRECT(  "'" &amp; $C34 &amp; "'" &amp;  "!"   &amp;   "J" &amp;  $V34  ) )</f>
        <v>8.8389000000000006</v>
      </c>
      <c r="AE34" s="37"/>
      <c r="AF34" s="37"/>
      <c r="AG34" s="37"/>
    </row>
    <row r="35" spans="1:33" ht="19" customHeight="1" x14ac:dyDescent="0.35">
      <c r="A35" s="37"/>
      <c r="B35" s="36">
        <f t="shared" si="4"/>
        <v>65</v>
      </c>
      <c r="C35" s="45" t="str">
        <f>All_dates_Financial!C35</f>
        <v>2082_12</v>
      </c>
      <c r="D35" s="50" cm="1">
        <f t="array" aca="1" ref="D35" ca="1" xml:space="preserve"> IF( ISERROR(INDIRECT(  "'" &amp; $C35 &amp; "'" &amp;  "!"   &amp;  "D" &amp; $B35) ), "n/a", INDIRECT(  "'" &amp; $C35 &amp; "'" &amp;  "!"   &amp;   "D" &amp;  $B35  ) )</f>
        <v>0.65</v>
      </c>
      <c r="E35" s="51" cm="1">
        <f t="array" aca="1" ref="E35" ca="1" xml:space="preserve"> IF( ISERROR(INDIRECT(  "'" &amp; $C35 &amp; "'" &amp;  "!"   &amp;  "E" &amp; $B35) ), "n/a", INDIRECT(  "'" &amp; $C35 &amp; "'" &amp;  "!"   &amp;   "E" &amp;  $B35  ) )</f>
        <v>0.79799999999999993</v>
      </c>
      <c r="F35" s="51" cm="1">
        <f t="array" aca="1" ref="F35" ca="1" xml:space="preserve"> IF( ISERROR(INDIRECT(  "'" &amp; $C35 &amp; "'" &amp;  "!"   &amp;  "F" &amp; $B35) ), "n/a", INDIRECT(  "'" &amp; $C35 &amp; "'" &amp;  "!"   &amp;   "F" &amp;  $B35  ) )</f>
        <v>0.84319999999999995</v>
      </c>
      <c r="G35" s="51" cm="1">
        <f t="array" aca="1" ref="G35" ca="1" xml:space="preserve"> IF( ISERROR(INDIRECT(  "'" &amp; $C35 &amp; "'" &amp;  "!"   &amp;  "G" &amp; $B35) ), "n/a", INDIRECT(  "'" &amp; $C35 &amp; "'" &amp;  "!"   &amp;   "G" &amp;  $B35  ) )</f>
        <v>1.0122</v>
      </c>
      <c r="H35" s="51" cm="1">
        <f t="array" aca="1" ref="H35" ca="1" xml:space="preserve"> IF( ISERROR(INDIRECT(  "'" &amp; $C35 &amp; "'" &amp;  "!"   &amp;  "H" &amp; $B35) ), "n/a", INDIRECT(  "'" &amp; $C35 &amp; "'" &amp;  "!"   &amp;   "H" &amp;  $B35  ) )</f>
        <v>1.6620000000000001</v>
      </c>
      <c r="I35" s="51" cm="1">
        <f t="array" aca="1" ref="I35" ca="1" xml:space="preserve"> IF( ISERROR(INDIRECT(  "'" &amp; $C35 &amp; "'" &amp;  "!"   &amp;  "I" &amp; $B35) ), "n/a", INDIRECT(  "'" &amp; $C35 &amp; "'" &amp;  "!"   &amp;   "I" &amp;  $B35  ) )</f>
        <v>3.1280000000000001</v>
      </c>
      <c r="J35" s="52" cm="1">
        <f t="array" aca="1" ref="J35" ca="1" xml:space="preserve"> IF( ISERROR(INDIRECT(  "'" &amp; $C35 &amp; "'" &amp;  "!"   &amp;  "J" &amp; $B35) ), "n/a", INDIRECT(  "'" &amp; $C35 &amp; "'" &amp;  "!"   &amp;   "J" &amp;  $B35  ) )</f>
        <v>12.63</v>
      </c>
      <c r="K35" s="37"/>
      <c r="L35" s="36">
        <f t="shared" si="2"/>
        <v>69</v>
      </c>
      <c r="M35" s="45" t="str">
        <f t="shared" si="0"/>
        <v>2082_12</v>
      </c>
      <c r="N35" s="50" cm="1">
        <f t="array" aca="1" ref="N35" ca="1" xml:space="preserve"> IF( ISERROR(INDIRECT(  "'" &amp; $C35 &amp; "'" &amp;  "!"   &amp;  "D" &amp; $L35) ), "n/a", INDIRECT(  "'" &amp; $C35 &amp; "'" &amp;  "!"   &amp;   "D" &amp;  $L35  ) )</f>
        <v>0.84500000000000008</v>
      </c>
      <c r="O35" s="51" cm="1">
        <f t="array" aca="1" ref="O35" ca="1" xml:space="preserve"> IF( ISERROR(INDIRECT(  "'" &amp; $C35 &amp; "'" &amp;  "!"   &amp;  "E" &amp; $L35) ), "n/a", INDIRECT(  "'" &amp; $C35 &amp; "'" &amp;  "!"   &amp;   "E" &amp;  $L35  ) )</f>
        <v>1.0373999999999999</v>
      </c>
      <c r="P35" s="51" cm="1">
        <f t="array" aca="1" ref="P35" ca="1" xml:space="preserve"> IF( ISERROR(INDIRECT(  "'" &amp; $C35 &amp; "'" &amp;  "!"   &amp;  "F" &amp; $L35) ), "n/a", INDIRECT(  "'" &amp; $C35 &amp; "'" &amp;  "!"   &amp;   "F" &amp;  $L35  ) )</f>
        <v>1.09616</v>
      </c>
      <c r="Q35" s="51" cm="1">
        <f t="array" aca="1" ref="Q35" ca="1" xml:space="preserve"> IF( ISERROR(INDIRECT(  "'" &amp; $C35 &amp; "'" &amp;  "!"   &amp;  "G" &amp; $L35) ), "n/a", INDIRECT(  "'" &amp; $C35 &amp; "'" &amp;  "!"   &amp;   "G" &amp;  $L35  ) )</f>
        <v>1.31586</v>
      </c>
      <c r="R35" s="51" cm="1">
        <f t="array" aca="1" ref="R35" ca="1" xml:space="preserve"> IF( ISERROR(INDIRECT(  "'" &amp; $C35 &amp; "'" &amp;  "!"   &amp;  "H" &amp; $L35) ), "n/a", INDIRECT(  "'" &amp; $C35 &amp; "'" &amp;  "!"   &amp;   "H" &amp;  $L35  ) )</f>
        <v>2.1606000000000001</v>
      </c>
      <c r="S35" s="51" cm="1">
        <f t="array" aca="1" ref="S35" ca="1" xml:space="preserve"> IF( ISERROR(INDIRECT(  "'" &amp; $C35 &amp; "'" &amp;  "!"   &amp;  "I" &amp; $L35) ), "n/a", INDIRECT(  "'" &amp; $C35 &amp; "'" &amp;  "!"   &amp;   "I" &amp;  $L35  ) )</f>
        <v>4.0664000000000007</v>
      </c>
      <c r="T35" s="52" cm="1">
        <f t="array" aca="1" ref="T35" ca="1" xml:space="preserve"> IF( ISERROR(INDIRECT(  "'" &amp; $C35 &amp; "'" &amp;  "!"   &amp;  "J" &amp; $L35) ), "n/a", INDIRECT(  "'" &amp; $C35 &amp; "'" &amp;  "!"   &amp;   "J" &amp;  $L35  ) )</f>
        <v>16.419</v>
      </c>
      <c r="U35" s="29"/>
      <c r="V35" s="36">
        <f t="shared" si="3"/>
        <v>73</v>
      </c>
      <c r="W35" s="45" t="str">
        <f t="shared" si="1"/>
        <v>2082_12</v>
      </c>
      <c r="X35" s="50" cm="1">
        <f t="array" aca="1" ref="X35" ca="1" xml:space="preserve"> IF( ISERROR(INDIRECT(  "'" &amp; $C35 &amp; "'" &amp;  "!"   &amp;  "D" &amp; $V35) ), "n/a", INDIRECT(  "'" &amp; $C35 &amp; "'" &amp;  "!"   &amp;   "D" &amp;  $V35  ) )</f>
        <v>0.45499999999999996</v>
      </c>
      <c r="Y35" s="51" cm="1">
        <f t="array" aca="1" ref="Y35" ca="1" xml:space="preserve"> IF( ISERROR(INDIRECT(  "'" &amp; $C35 &amp; "'" &amp;  "!"   &amp;  "E" &amp; $V35) ), "n/a", INDIRECT(  "'" &amp; $C35 &amp; "'" &amp;  "!"   &amp;   "E" &amp;  $V35  ) )</f>
        <v>0.55859999999999987</v>
      </c>
      <c r="Z35" s="51" cm="1">
        <f t="array" aca="1" ref="Z35" ca="1" xml:space="preserve"> IF( ISERROR(INDIRECT(  "'" &amp; $C35 &amp; "'" &amp;  "!"   &amp;  "F" &amp; $V35) ), "n/a", INDIRECT(  "'" &amp; $C35 &amp; "'" &amp;  "!"   &amp;   "F" &amp;  $V35  ) )</f>
        <v>0.59023999999999988</v>
      </c>
      <c r="AA35" s="51" cm="1">
        <f t="array" aca="1" ref="AA35" ca="1" xml:space="preserve"> IF( ISERROR(INDIRECT(  "'" &amp; $C35 &amp; "'" &amp;  "!"   &amp;  "G" &amp; $V35) ), "n/a", INDIRECT(  "'" &amp; $C35 &amp; "'" &amp;  "!"   &amp;   "G" &amp;  $V35  ) )</f>
        <v>0.70853999999999995</v>
      </c>
      <c r="AB35" s="51" cm="1">
        <f t="array" aca="1" ref="AB35" ca="1" xml:space="preserve"> IF( ISERROR(INDIRECT(  "'" &amp; $C35 &amp; "'" &amp;  "!"   &amp;  "H" &amp; $V35) ), "n/a", INDIRECT(  "'" &amp; $C35 &amp; "'" &amp;  "!"   &amp;   "H" &amp;  $V35  ) )</f>
        <v>1.1634</v>
      </c>
      <c r="AC35" s="51" cm="1">
        <f t="array" aca="1" ref="AC35" ca="1" xml:space="preserve"> IF( ISERROR(INDIRECT(  "'" &amp; $C35 &amp; "'" &amp;  "!"   &amp;  "I" &amp; $V35) ), "n/a", INDIRECT(  "'" &amp; $C35 &amp; "'" &amp;  "!"   &amp;   "I" &amp;  $V35  ) )</f>
        <v>2.1896</v>
      </c>
      <c r="AD35" s="52" cm="1">
        <f t="array" aca="1" ref="AD35" ca="1" xml:space="preserve"> IF( ISERROR(INDIRECT(  "'" &amp; $C35 &amp; "'" &amp;  "!"   &amp;  "J" &amp; $V35) ), "n/a", INDIRECT(  "'" &amp; $C35 &amp; "'" &amp;  "!"   &amp;   "J" &amp;  $V35  ) )</f>
        <v>8.8409999999999993</v>
      </c>
      <c r="AE35" s="37"/>
      <c r="AF35" s="37"/>
      <c r="AG35" s="37"/>
    </row>
    <row r="36" spans="1:33" ht="19" customHeight="1" x14ac:dyDescent="0.35">
      <c r="A36" s="37"/>
      <c r="B36" s="36">
        <f t="shared" si="4"/>
        <v>65</v>
      </c>
      <c r="C36" s="44" t="str">
        <f>All_dates_Financial!C36</f>
        <v>2083_01</v>
      </c>
      <c r="D36" s="47" cm="1">
        <f t="array" aca="1" ref="D36" ca="1" xml:space="preserve"> IF( ISERROR(INDIRECT(  "'" &amp; $C36 &amp; "'" &amp;  "!"   &amp;  "D" &amp; $B36) ), "n/a", INDIRECT(  "'" &amp; $C36 &amp; "'" &amp;  "!"   &amp;   "D" &amp;  $B36  ) )</f>
        <v>0.64740000000000009</v>
      </c>
      <c r="E36" s="48" cm="1">
        <f t="array" aca="1" ref="E36" ca="1" xml:space="preserve"> IF( ISERROR(INDIRECT(  "'" &amp; $C36 &amp; "'" &amp;  "!"   &amp;  "E" &amp; $B36) ), "n/a", INDIRECT(  "'" &amp; $C36 &amp; "'" &amp;  "!"   &amp;   "E" &amp;  $B36  ) )</f>
        <v>0.79399999999999993</v>
      </c>
      <c r="F36" s="48" cm="1">
        <f t="array" aca="1" ref="F36" ca="1" xml:space="preserve"> IF( ISERROR(INDIRECT(  "'" &amp; $C36 &amp; "'" &amp;  "!"   &amp;  "F" &amp; $B36) ), "n/a", INDIRECT(  "'" &amp; $C36 &amp; "'" &amp;  "!"   &amp;   "F" &amp;  $B36  ) )</f>
        <v>0.83979999999999988</v>
      </c>
      <c r="G36" s="48" cm="1">
        <f t="array" aca="1" ref="G36" ca="1" xml:space="preserve"> IF( ISERROR(INDIRECT(  "'" &amp; $C36 &amp; "'" &amp;  "!"   &amp;  "G" &amp; $B36) ), "n/a", INDIRECT(  "'" &amp; $C36 &amp; "'" &amp;  "!"   &amp;   "G" &amp;  $B36  ) )</f>
        <v>1.0122</v>
      </c>
      <c r="H36" s="48" cm="1">
        <f t="array" aca="1" ref="H36" ca="1" xml:space="preserve"> IF( ISERROR(INDIRECT(  "'" &amp; $C36 &amp; "'" &amp;  "!"   &amp;  "H" &amp; $B36) ), "n/a", INDIRECT(  "'" &amp; $C36 &amp; "'" &amp;  "!"   &amp;   "H" &amp;  $B36  ) )</f>
        <v>1.6580000000000001</v>
      </c>
      <c r="I36" s="48" cm="1">
        <f t="array" aca="1" ref="I36" ca="1" xml:space="preserve"> IF( ISERROR(INDIRECT(  "'" &amp; $C36 &amp; "'" &amp;  "!"   &amp;  "I" &amp; $B36) ), "n/a", INDIRECT(  "'" &amp; $C36 &amp; "'" &amp;  "!"   &amp;   "I" &amp;  $B36  ) )</f>
        <v>3.1269999999999998</v>
      </c>
      <c r="J36" s="49" cm="1">
        <f t="array" aca="1" ref="J36" ca="1" xml:space="preserve"> IF( ISERROR(INDIRECT(  "'" &amp; $C36 &amp; "'" &amp;  "!"   &amp;  "J" &amp; $B36) ), "n/a", INDIRECT(  "'" &amp; $C36 &amp; "'" &amp;  "!"   &amp;   "J" &amp;  $B36  ) )</f>
        <v>12.620999999999999</v>
      </c>
      <c r="K36" s="37"/>
      <c r="L36" s="36">
        <f t="shared" si="2"/>
        <v>69</v>
      </c>
      <c r="M36" s="44" t="str">
        <f t="shared" si="0"/>
        <v>2083_01</v>
      </c>
      <c r="N36" s="47" cm="1">
        <f t="array" aca="1" ref="N36" ca="1" xml:space="preserve"> IF( ISERROR(INDIRECT(  "'" &amp; $C36 &amp; "'" &amp;  "!"   &amp;  "D" &amp; $L36) ), "n/a", INDIRECT(  "'" &amp; $C36 &amp; "'" &amp;  "!"   &amp;   "D" &amp;  $L36  ) )</f>
        <v>0.84162000000000015</v>
      </c>
      <c r="O36" s="48" cm="1">
        <f t="array" aca="1" ref="O36" ca="1" xml:space="preserve"> IF( ISERROR(INDIRECT(  "'" &amp; $C36 &amp; "'" &amp;  "!"   &amp;  "E" &amp; $L36) ), "n/a", INDIRECT(  "'" &amp; $C36 &amp; "'" &amp;  "!"   &amp;   "E" &amp;  $L36  ) )</f>
        <v>1.0322</v>
      </c>
      <c r="P36" s="48" cm="1">
        <f t="array" aca="1" ref="P36" ca="1" xml:space="preserve"> IF( ISERROR(INDIRECT(  "'" &amp; $C36 &amp; "'" &amp;  "!"   &amp;  "F" &amp; $L36) ), "n/a", INDIRECT(  "'" &amp; $C36 &amp; "'" &amp;  "!"   &amp;   "F" &amp;  $L36  ) )</f>
        <v>1.0917399999999999</v>
      </c>
      <c r="Q36" s="48" cm="1">
        <f t="array" aca="1" ref="Q36" ca="1" xml:space="preserve"> IF( ISERROR(INDIRECT(  "'" &amp; $C36 &amp; "'" &amp;  "!"   &amp;  "G" &amp; $L36) ), "n/a", INDIRECT(  "'" &amp; $C36 &amp; "'" &amp;  "!"   &amp;   "G" &amp;  $L36  ) )</f>
        <v>1.31586</v>
      </c>
      <c r="R36" s="48" cm="1">
        <f t="array" aca="1" ref="R36" ca="1" xml:space="preserve"> IF( ISERROR(INDIRECT(  "'" &amp; $C36 &amp; "'" &amp;  "!"   &amp;  "H" &amp; $L36) ), "n/a", INDIRECT(  "'" &amp; $C36 &amp; "'" &amp;  "!"   &amp;   "H" &amp;  $L36  ) )</f>
        <v>2.1554000000000002</v>
      </c>
      <c r="S36" s="48" cm="1">
        <f t="array" aca="1" ref="S36" ca="1" xml:space="preserve"> IF( ISERROR(INDIRECT(  "'" &amp; $C36 &amp; "'" &amp;  "!"   &amp;  "I" &amp; $L36) ), "n/a", INDIRECT(  "'" &amp; $C36 &amp; "'" &amp;  "!"   &amp;   "I" &amp;  $L36  ) )</f>
        <v>4.0651000000000002</v>
      </c>
      <c r="T36" s="49" cm="1">
        <f t="array" aca="1" ref="T36" ca="1" xml:space="preserve"> IF( ISERROR(INDIRECT(  "'" &amp; $C36 &amp; "'" &amp;  "!"   &amp;  "J" &amp; $L36) ), "n/a", INDIRECT(  "'" &amp; $C36 &amp; "'" &amp;  "!"   &amp;   "J" &amp;  $L36  ) )</f>
        <v>16.407299999999999</v>
      </c>
      <c r="U36" s="29"/>
      <c r="V36" s="36">
        <f t="shared" si="3"/>
        <v>73</v>
      </c>
      <c r="W36" s="44" t="str">
        <f t="shared" si="1"/>
        <v>2083_01</v>
      </c>
      <c r="X36" s="47" cm="1">
        <f t="array" aca="1" ref="X36" ca="1" xml:space="preserve"> IF( ISERROR(INDIRECT(  "'" &amp; $C36 &amp; "'" &amp;  "!"   &amp;  "D" &amp; $V36) ), "n/a", INDIRECT(  "'" &amp; $C36 &amp; "'" &amp;  "!"   &amp;   "D" &amp;  $V36  ) )</f>
        <v>0.45318000000000003</v>
      </c>
      <c r="Y36" s="48" cm="1">
        <f t="array" aca="1" ref="Y36" ca="1" xml:space="preserve"> IF( ISERROR(INDIRECT(  "'" &amp; $C36 &amp; "'" &amp;  "!"   &amp;  "E" &amp; $V36) ), "n/a", INDIRECT(  "'" &amp; $C36 &amp; "'" &amp;  "!"   &amp;   "E" &amp;  $V36  ) )</f>
        <v>0.55579999999999996</v>
      </c>
      <c r="Z36" s="48" cm="1">
        <f t="array" aca="1" ref="Z36" ca="1" xml:space="preserve"> IF( ISERROR(INDIRECT(  "'" &amp; $C36 &amp; "'" &amp;  "!"   &amp;  "F" &amp; $V36) ), "n/a", INDIRECT(  "'" &amp; $C36 &amp; "'" &amp;  "!"   &amp;   "F" &amp;  $V36  ) )</f>
        <v>0.58785999999999983</v>
      </c>
      <c r="AA36" s="48" cm="1">
        <f t="array" aca="1" ref="AA36" ca="1" xml:space="preserve"> IF( ISERROR(INDIRECT(  "'" &amp; $C36 &amp; "'" &amp;  "!"   &amp;  "G" &amp; $V36) ), "n/a", INDIRECT(  "'" &amp; $C36 &amp; "'" &amp;  "!"   &amp;   "G" &amp;  $V36  ) )</f>
        <v>0.70853999999999995</v>
      </c>
      <c r="AB36" s="48" cm="1">
        <f t="array" aca="1" ref="AB36" ca="1" xml:space="preserve"> IF( ISERROR(INDIRECT(  "'" &amp; $C36 &amp; "'" &amp;  "!"   &amp;  "H" &amp; $V36) ), "n/a", INDIRECT(  "'" &amp; $C36 &amp; "'" &amp;  "!"   &amp;   "H" &amp;  $V36  ) )</f>
        <v>1.1606000000000001</v>
      </c>
      <c r="AC36" s="48" cm="1">
        <f t="array" aca="1" ref="AC36" ca="1" xml:space="preserve"> IF( ISERROR(INDIRECT(  "'" &amp; $C36 &amp; "'" &amp;  "!"   &amp;  "I" &amp; $V36) ), "n/a", INDIRECT(  "'" &amp; $C36 &amp; "'" &amp;  "!"   &amp;   "I" &amp;  $V36  ) )</f>
        <v>2.1888999999999998</v>
      </c>
      <c r="AD36" s="49" cm="1">
        <f t="array" aca="1" ref="AD36" ca="1" xml:space="preserve"> IF( ISERROR(INDIRECT(  "'" &amp; $C36 &amp; "'" &amp;  "!"   &amp;  "J" &amp; $V36) ), "n/a", INDIRECT(  "'" &amp; $C36 &amp; "'" &amp;  "!"   &amp;   "J" &amp;  $V36  ) )</f>
        <v>8.834699999999998</v>
      </c>
      <c r="AE36" s="37"/>
      <c r="AF36" s="37"/>
      <c r="AG36" s="37"/>
    </row>
    <row r="37" spans="1:33" ht="19" customHeight="1" x14ac:dyDescent="0.35">
      <c r="A37" s="37"/>
      <c r="B37" s="36">
        <f t="shared" si="4"/>
        <v>65</v>
      </c>
      <c r="C37" s="44" t="str">
        <f>All_dates_Financial!C37</f>
        <v>2083_02</v>
      </c>
      <c r="D37" s="47" cm="1">
        <f t="array" aca="1" ref="D37" ca="1" xml:space="preserve"> IF( ISERROR(INDIRECT(  "'" &amp; $C37 &amp; "'" &amp;  "!"   &amp;  "D" &amp; $B37) ), "n/a", INDIRECT(  "'" &amp; $C37 &amp; "'" &amp;  "!"   &amp;   "D" &amp;  $B37  ) )</f>
        <v>0.64479999999999982</v>
      </c>
      <c r="E37" s="48" cm="1">
        <f t="array" aca="1" ref="E37" ca="1" xml:space="preserve"> IF( ISERROR(INDIRECT(  "'" &amp; $C37 &amp; "'" &amp;  "!"   &amp;  "E" &amp; $B37) ), "n/a", INDIRECT(  "'" &amp; $C37 &amp; "'" &amp;  "!"   &amp;   "E" &amp;  $B37  ) )</f>
        <v>0.79200000000000004</v>
      </c>
      <c r="F37" s="48" cm="1">
        <f t="array" aca="1" ref="F37" ca="1" xml:space="preserve"> IF( ISERROR(INDIRECT(  "'" &amp; $C37 &amp; "'" &amp;  "!"   &amp;  "F" &amp; $B37) ), "n/a", INDIRECT(  "'" &amp; $C37 &amp; "'" &amp;  "!"   &amp;   "F" &amp;  $B37  ) )</f>
        <v>0.83639999999999981</v>
      </c>
      <c r="G37" s="48" cm="1">
        <f t="array" aca="1" ref="G37" ca="1" xml:space="preserve"> IF( ISERROR(INDIRECT(  "'" &amp; $C37 &amp; "'" &amp;  "!"   &amp;  "G" &amp; $B37) ), "n/a", INDIRECT(  "'" &amp; $C37 &amp; "'" &amp;  "!"   &amp;   "G" &amp;  $B37  ) )</f>
        <v>1.0065999999999999</v>
      </c>
      <c r="H37" s="48" cm="1">
        <f t="array" aca="1" ref="H37" ca="1" xml:space="preserve"> IF( ISERROR(INDIRECT(  "'" &amp; $C37 &amp; "'" &amp;  "!"   &amp;  "H" &amp; $B37) ), "n/a", INDIRECT(  "'" &amp; $C37 &amp; "'" &amp;  "!"   &amp;   "H" &amp;  $B37  ) )</f>
        <v>1.6539999999999999</v>
      </c>
      <c r="I37" s="48" cm="1">
        <f t="array" aca="1" ref="I37" ca="1" xml:space="preserve"> IF( ISERROR(INDIRECT(  "'" &amp; $C37 &amp; "'" &amp;  "!"   &amp;  "I" &amp; $B37) ), "n/a", INDIRECT(  "'" &amp; $C37 &amp; "'" &amp;  "!"   &amp;   "I" &amp;  $B37  ) )</f>
        <v>3.125</v>
      </c>
      <c r="J37" s="49" cm="1">
        <f t="array" aca="1" ref="J37" ca="1" xml:space="preserve"> IF( ISERROR(INDIRECT(  "'" &amp; $C37 &amp; "'" &amp;  "!"   &amp;  "J" &amp; $B37) ), "n/a", INDIRECT(  "'" &amp; $C37 &amp; "'" &amp;  "!"   &amp;   "J" &amp;  $B37  ) )</f>
        <v>12.615999999999998</v>
      </c>
      <c r="K37" s="37"/>
      <c r="L37" s="36">
        <f t="shared" si="2"/>
        <v>69</v>
      </c>
      <c r="M37" s="44" t="str">
        <f t="shared" si="0"/>
        <v>2083_02</v>
      </c>
      <c r="N37" s="47" cm="1">
        <f t="array" aca="1" ref="N37" ca="1" xml:space="preserve"> IF( ISERROR(INDIRECT(  "'" &amp; $C37 &amp; "'" &amp;  "!"   &amp;  "D" &amp; $L37) ), "n/a", INDIRECT(  "'" &amp; $C37 &amp; "'" &amp;  "!"   &amp;   "D" &amp;  $L37  ) )</f>
        <v>0.83823999999999976</v>
      </c>
      <c r="O37" s="48" cm="1">
        <f t="array" aca="1" ref="O37" ca="1" xml:space="preserve"> IF( ISERROR(INDIRECT(  "'" &amp; $C37 &amp; "'" &amp;  "!"   &amp;  "E" &amp; $L37) ), "n/a", INDIRECT(  "'" &amp; $C37 &amp; "'" &amp;  "!"   &amp;   "E" &amp;  $L37  ) )</f>
        <v>1.0296000000000001</v>
      </c>
      <c r="P37" s="48" cm="1">
        <f t="array" aca="1" ref="P37" ca="1" xml:space="preserve"> IF( ISERROR(INDIRECT(  "'" &amp; $C37 &amp; "'" &amp;  "!"   &amp;  "F" &amp; $L37) ), "n/a", INDIRECT(  "'" &amp; $C37 &amp; "'" &amp;  "!"   &amp;   "F" &amp;  $L37  ) )</f>
        <v>1.0873199999999998</v>
      </c>
      <c r="Q37" s="48" cm="1">
        <f t="array" aca="1" ref="Q37" ca="1" xml:space="preserve"> IF( ISERROR(INDIRECT(  "'" &amp; $C37 &amp; "'" &amp;  "!"   &amp;  "G" &amp; $L37) ), "n/a", INDIRECT(  "'" &amp; $C37 &amp; "'" &amp;  "!"   &amp;   "G" &amp;  $L37  ) )</f>
        <v>1.3085800000000001</v>
      </c>
      <c r="R37" s="48" cm="1">
        <f t="array" aca="1" ref="R37" ca="1" xml:space="preserve"> IF( ISERROR(INDIRECT(  "'" &amp; $C37 &amp; "'" &amp;  "!"   &amp;  "H" &amp; $L37) ), "n/a", INDIRECT(  "'" &amp; $C37 &amp; "'" &amp;  "!"   &amp;   "H" &amp;  $L37  ) )</f>
        <v>2.1501999999999999</v>
      </c>
      <c r="S37" s="48" cm="1">
        <f t="array" aca="1" ref="S37" ca="1" xml:space="preserve"> IF( ISERROR(INDIRECT(  "'" &amp; $C37 &amp; "'" &amp;  "!"   &amp;  "I" &amp; $L37) ), "n/a", INDIRECT(  "'" &amp; $C37 &amp; "'" &amp;  "!"   &amp;   "I" &amp;  $L37  ) )</f>
        <v>4.0625</v>
      </c>
      <c r="T37" s="49" cm="1">
        <f t="array" aca="1" ref="T37" ca="1" xml:space="preserve"> IF( ISERROR(INDIRECT(  "'" &amp; $C37 &amp; "'" &amp;  "!"   &amp;  "J" &amp; $L37) ), "n/a", INDIRECT(  "'" &amp; $C37 &amp; "'" &amp;  "!"   &amp;   "J" &amp;  $L37  ) )</f>
        <v>16.400799999999997</v>
      </c>
      <c r="U37" s="29"/>
      <c r="V37" s="36">
        <f t="shared" si="3"/>
        <v>73</v>
      </c>
      <c r="W37" s="44" t="str">
        <f t="shared" si="1"/>
        <v>2083_02</v>
      </c>
      <c r="X37" s="47" cm="1">
        <f t="array" aca="1" ref="X37" ca="1" xml:space="preserve"> IF( ISERROR(INDIRECT(  "'" &amp; $C37 &amp; "'" &amp;  "!"   &amp;  "D" &amp; $V37) ), "n/a", INDIRECT(  "'" &amp; $C37 &amp; "'" &amp;  "!"   &amp;   "D" &amp;  $V37  ) )</f>
        <v>0.45135999999999982</v>
      </c>
      <c r="Y37" s="48" cm="1">
        <f t="array" aca="1" ref="Y37" ca="1" xml:space="preserve"> IF( ISERROR(INDIRECT(  "'" &amp; $C37 &amp; "'" &amp;  "!"   &amp;  "E" &amp; $V37) ), "n/a", INDIRECT(  "'" &amp; $C37 &amp; "'" &amp;  "!"   &amp;   "E" &amp;  $V37  ) )</f>
        <v>0.5544</v>
      </c>
      <c r="Z37" s="48" cm="1">
        <f t="array" aca="1" ref="Z37" ca="1" xml:space="preserve"> IF( ISERROR(INDIRECT(  "'" &amp; $C37 &amp; "'" &amp;  "!"   &amp;  "F" &amp; $V37) ), "n/a", INDIRECT(  "'" &amp; $C37 &amp; "'" &amp;  "!"   &amp;   "F" &amp;  $V37  ) )</f>
        <v>0.58547999999999978</v>
      </c>
      <c r="AA37" s="48" cm="1">
        <f t="array" aca="1" ref="AA37" ca="1" xml:space="preserve"> IF( ISERROR(INDIRECT(  "'" &amp; $C37 &amp; "'" &amp;  "!"   &amp;  "G" &amp; $V37) ), "n/a", INDIRECT(  "'" &amp; $C37 &amp; "'" &amp;  "!"   &amp;   "G" &amp;  $V37  ) )</f>
        <v>0.70461999999999991</v>
      </c>
      <c r="AB37" s="48" cm="1">
        <f t="array" aca="1" ref="AB37" ca="1" xml:space="preserve"> IF( ISERROR(INDIRECT(  "'" &amp; $C37 &amp; "'" &amp;  "!"   &amp;  "H" &amp; $V37) ), "n/a", INDIRECT(  "'" &amp; $C37 &amp; "'" &amp;  "!"   &amp;   "H" &amp;  $V37  ) )</f>
        <v>1.1577999999999999</v>
      </c>
      <c r="AC37" s="48" cm="1">
        <f t="array" aca="1" ref="AC37" ca="1" xml:space="preserve"> IF( ISERROR(INDIRECT(  "'" &amp; $C37 &amp; "'" &amp;  "!"   &amp;  "I" &amp; $V37) ), "n/a", INDIRECT(  "'" &amp; $C37 &amp; "'" &amp;  "!"   &amp;   "I" &amp;  $V37  ) )</f>
        <v>2.1875</v>
      </c>
      <c r="AD37" s="49" cm="1">
        <f t="array" aca="1" ref="AD37" ca="1" xml:space="preserve"> IF( ISERROR(INDIRECT(  "'" &amp; $C37 &amp; "'" &amp;  "!"   &amp;  "J" &amp; $V37) ), "n/a", INDIRECT(  "'" &amp; $C37 &amp; "'" &amp;  "!"   &amp;   "J" &amp;  $V37  ) )</f>
        <v>8.8311999999999973</v>
      </c>
      <c r="AE37" s="37"/>
      <c r="AF37" s="37"/>
      <c r="AG37" s="37"/>
    </row>
    <row r="38" spans="1:33" ht="19" customHeight="1" x14ac:dyDescent="0.35">
      <c r="A38" s="37"/>
      <c r="B38" s="36">
        <f t="shared" si="4"/>
        <v>65</v>
      </c>
      <c r="C38" s="44" t="str">
        <f>All_dates_Financial!C38</f>
        <v>2083_03</v>
      </c>
      <c r="D38" s="32" cm="1">
        <f t="array" aca="1" ref="D38" ca="1" xml:space="preserve"> IF( ISERROR(INDIRECT(  "'" &amp; $C38 &amp; "'" &amp;  "!"   &amp;  "D" &amp; $B38) ), "n/a", INDIRECT(  "'" &amp; $C38 &amp; "'" &amp;  "!"   &amp;   "D" &amp;  $B38  ) )</f>
        <v>0.64479999999999982</v>
      </c>
      <c r="E38" s="33" cm="1">
        <f t="array" aca="1" ref="E38" ca="1" xml:space="preserve"> IF( ISERROR(INDIRECT(  "'" &amp; $C38 &amp; "'" &amp;  "!"   &amp;  "E" &amp; $B38) ), "n/a", INDIRECT(  "'" &amp; $C38 &amp; "'" &amp;  "!"   &amp;   "E" &amp;  $B38  ) )</f>
        <v>0.79200000000000004</v>
      </c>
      <c r="F38" s="33" cm="1">
        <f t="array" aca="1" ref="F38" ca="1" xml:space="preserve"> IF( ISERROR(INDIRECT(  "'" &amp; $C38 &amp; "'" &amp;  "!"   &amp;  "F" &amp; $B38) ), "n/a", INDIRECT(  "'" &amp; $C38 &amp; "'" &amp;  "!"   &amp;   "F" &amp;  $B38  ) )</f>
        <v>0.83639999999999981</v>
      </c>
      <c r="G38" s="33" cm="1">
        <f t="array" aca="1" ref="G38" ca="1" xml:space="preserve"> IF( ISERROR(INDIRECT(  "'" &amp; $C38 &amp; "'" &amp;  "!"   &amp;  "G" &amp; $B38) ), "n/a", INDIRECT(  "'" &amp; $C38 &amp; "'" &amp;  "!"   &amp;   "G" &amp;  $B38  ) )</f>
        <v>1.0051999999999999</v>
      </c>
      <c r="H38" s="33" cm="1">
        <f t="array" aca="1" ref="H38" ca="1" xml:space="preserve"> IF( ISERROR(INDIRECT(  "'" &amp; $C38 &amp; "'" &amp;  "!"   &amp;  "H" &amp; $B38) ), "n/a", INDIRECT(  "'" &amp; $C38 &amp; "'" &amp;  "!"   &amp;   "H" &amp;  $B38  ) )</f>
        <v>1.6510000000000002</v>
      </c>
      <c r="I38" s="33" cm="1">
        <f t="array" aca="1" ref="I38" ca="1" xml:space="preserve"> IF( ISERROR(INDIRECT(  "'" &amp; $C38 &amp; "'" &amp;  "!"   &amp;  "I" &amp; $B38) ), "n/a", INDIRECT(  "'" &amp; $C38 &amp; "'" &amp;  "!"   &amp;   "I" &amp;  $B38  ) )</f>
        <v>3.125</v>
      </c>
      <c r="J38" s="34" cm="1">
        <f t="array" aca="1" ref="J38" ca="1" xml:space="preserve"> IF( ISERROR(INDIRECT(  "'" &amp; $C38 &amp; "'" &amp;  "!"   &amp;  "J" &amp; $B38) ), "n/a", INDIRECT(  "'" &amp; $C38 &amp; "'" &amp;  "!"   &amp;   "J" &amp;  $B38  ) )</f>
        <v>12.614000000000001</v>
      </c>
      <c r="K38" s="37"/>
      <c r="L38" s="36">
        <f t="shared" si="2"/>
        <v>69</v>
      </c>
      <c r="M38" s="44" t="str">
        <f t="shared" si="0"/>
        <v>2083_03</v>
      </c>
      <c r="N38" s="32" cm="1">
        <f t="array" aca="1" ref="N38" ca="1" xml:space="preserve"> IF( ISERROR(INDIRECT(  "'" &amp; $C38 &amp; "'" &amp;  "!"   &amp;  "D" &amp; $L38) ), "n/a", INDIRECT(  "'" &amp; $C38 &amp; "'" &amp;  "!"   &amp;   "D" &amp;  $L38  ) )</f>
        <v>0.83823999999999976</v>
      </c>
      <c r="O38" s="33" cm="1">
        <f t="array" aca="1" ref="O38" ca="1" xml:space="preserve"> IF( ISERROR(INDIRECT(  "'" &amp; $C38 &amp; "'" &amp;  "!"   &amp;  "E" &amp; $L38) ), "n/a", INDIRECT(  "'" &amp; $C38 &amp; "'" &amp;  "!"   &amp;   "E" &amp;  $L38  ) )</f>
        <v>1.0296000000000001</v>
      </c>
      <c r="P38" s="33" cm="1">
        <f t="array" aca="1" ref="P38" ca="1" xml:space="preserve"> IF( ISERROR(INDIRECT(  "'" &amp; $C38 &amp; "'" &amp;  "!"   &amp;  "F" &amp; $L38) ), "n/a", INDIRECT(  "'" &amp; $C38 &amp; "'" &amp;  "!"   &amp;   "F" &amp;  $L38  ) )</f>
        <v>1.0873199999999998</v>
      </c>
      <c r="Q38" s="33" cm="1">
        <f t="array" aca="1" ref="Q38" ca="1" xml:space="preserve"> IF( ISERROR(INDIRECT(  "'" &amp; $C38 &amp; "'" &amp;  "!"   &amp;  "G" &amp; $L38) ), "n/a", INDIRECT(  "'" &amp; $C38 &amp; "'" &amp;  "!"   &amp;   "G" &amp;  $L38  ) )</f>
        <v>1.3067599999999999</v>
      </c>
      <c r="R38" s="33" cm="1">
        <f t="array" aca="1" ref="R38" ca="1" xml:space="preserve"> IF( ISERROR(INDIRECT(  "'" &amp; $C38 &amp; "'" &amp;  "!"   &amp;  "H" &amp; $L38) ), "n/a", INDIRECT(  "'" &amp; $C38 &amp; "'" &amp;  "!"   &amp;   "H" &amp;  $L38  ) )</f>
        <v>2.1463000000000005</v>
      </c>
      <c r="S38" s="33" cm="1">
        <f t="array" aca="1" ref="S38" ca="1" xml:space="preserve"> IF( ISERROR(INDIRECT(  "'" &amp; $C38 &amp; "'" &amp;  "!"   &amp;  "I" &amp; $L38) ), "n/a", INDIRECT(  "'" &amp; $C38 &amp; "'" &amp;  "!"   &amp;   "I" &amp;  $L38  ) )</f>
        <v>4.0625</v>
      </c>
      <c r="T38" s="34" cm="1">
        <f t="array" aca="1" ref="T38" ca="1" xml:space="preserve"> IF( ISERROR(INDIRECT(  "'" &amp; $C38 &amp; "'" &amp;  "!"   &amp;  "J" &amp; $L38) ), "n/a", INDIRECT(  "'" &amp; $C38 &amp; "'" &amp;  "!"   &amp;   "J" &amp;  $L38  ) )</f>
        <v>16.398200000000003</v>
      </c>
      <c r="U38" s="29"/>
      <c r="V38" s="36">
        <f t="shared" si="3"/>
        <v>73</v>
      </c>
      <c r="W38" s="44" t="str">
        <f t="shared" si="1"/>
        <v>2083_03</v>
      </c>
      <c r="X38" s="32" cm="1">
        <f t="array" aca="1" ref="X38" ca="1" xml:space="preserve"> IF( ISERROR(INDIRECT(  "'" &amp; $C38 &amp; "'" &amp;  "!"   &amp;  "D" &amp; $V38) ), "n/a", INDIRECT(  "'" &amp; $C38 &amp; "'" &amp;  "!"   &amp;   "D" &amp;  $V38  ) )</f>
        <v>0.45135999999999982</v>
      </c>
      <c r="Y38" s="33" cm="1">
        <f t="array" aca="1" ref="Y38" ca="1" xml:space="preserve"> IF( ISERROR(INDIRECT(  "'" &amp; $C38 &amp; "'" &amp;  "!"   &amp;  "E" &amp; $V38) ), "n/a", INDIRECT(  "'" &amp; $C38 &amp; "'" &amp;  "!"   &amp;   "E" &amp;  $V38  ) )</f>
        <v>0.5544</v>
      </c>
      <c r="Z38" s="33" cm="1">
        <f t="array" aca="1" ref="Z38" ca="1" xml:space="preserve"> IF( ISERROR(INDIRECT(  "'" &amp; $C38 &amp; "'" &amp;  "!"   &amp;  "F" &amp; $V38) ), "n/a", INDIRECT(  "'" &amp; $C38 &amp; "'" &amp;  "!"   &amp;   "F" &amp;  $V38  ) )</f>
        <v>0.58547999999999978</v>
      </c>
      <c r="AA38" s="33" cm="1">
        <f t="array" aca="1" ref="AA38" ca="1" xml:space="preserve"> IF( ISERROR(INDIRECT(  "'" &amp; $C38 &amp; "'" &amp;  "!"   &amp;  "G" &amp; $V38) ), "n/a", INDIRECT(  "'" &amp; $C38 &amp; "'" &amp;  "!"   &amp;   "G" &amp;  $V38  ) )</f>
        <v>0.70363999999999982</v>
      </c>
      <c r="AB38" s="33" cm="1">
        <f t="array" aca="1" ref="AB38" ca="1" xml:space="preserve"> IF( ISERROR(INDIRECT(  "'" &amp; $C38 &amp; "'" &amp;  "!"   &amp;  "H" &amp; $V38) ), "n/a", INDIRECT(  "'" &amp; $C38 &amp; "'" &amp;  "!"   &amp;   "H" &amp;  $V38  ) )</f>
        <v>1.1557000000000002</v>
      </c>
      <c r="AC38" s="33" cm="1">
        <f t="array" aca="1" ref="AC38" ca="1" xml:space="preserve"> IF( ISERROR(INDIRECT(  "'" &amp; $C38 &amp; "'" &amp;  "!"   &amp;  "I" &amp; $V38) ), "n/a", INDIRECT(  "'" &amp; $C38 &amp; "'" &amp;  "!"   &amp;   "I" &amp;  $V38  ) )</f>
        <v>2.1875</v>
      </c>
      <c r="AD38" s="34" cm="1">
        <f t="array" aca="1" ref="AD38" ca="1" xml:space="preserve"> IF( ISERROR(INDIRECT(  "'" &amp; $C38 &amp; "'" &amp;  "!"   &amp;  "J" &amp; $V38) ), "n/a", INDIRECT(  "'" &amp; $C38 &amp; "'" &amp;  "!"   &amp;   "J" &amp;  $V38  ) )</f>
        <v>8.8298000000000005</v>
      </c>
      <c r="AE38" s="37"/>
      <c r="AF38" s="37"/>
      <c r="AG38" s="37"/>
    </row>
    <row r="39" spans="1:33" ht="19" customHeight="1" x14ac:dyDescent="0.35">
      <c r="A39" s="37"/>
      <c r="B39" s="36">
        <f t="shared" si="4"/>
        <v>65</v>
      </c>
      <c r="C39" s="44" t="str">
        <f>All_dates_Financial!C39</f>
        <v>2083_04</v>
      </c>
      <c r="D39" s="47" t="str" cm="1">
        <f t="array" aca="1" ref="D39" ca="1" xml:space="preserve"> IF( ISERROR(INDIRECT(  "'" &amp; $C39 &amp; "'" &amp;  "!"   &amp;  "D" &amp; $B39) ), "n/a", INDIRECT(  "'" &amp; $C39 &amp; "'" &amp;  "!"   &amp;   "D" &amp;  $B39  ) )</f>
        <v>n/a</v>
      </c>
      <c r="E39" s="48" t="str" cm="1">
        <f t="array" aca="1" ref="E39" ca="1" xml:space="preserve"> IF( ISERROR(INDIRECT(  "'" &amp; $C39 &amp; "'" &amp;  "!"   &amp;  "E" &amp; $B39) ), "n/a", INDIRECT(  "'" &amp; $C39 &amp; "'" &amp;  "!"   &amp;   "E" &amp;  $B39  ) )</f>
        <v>n/a</v>
      </c>
      <c r="F39" s="48" t="str" cm="1">
        <f t="array" aca="1" ref="F39" ca="1" xml:space="preserve"> IF( ISERROR(INDIRECT(  "'" &amp; $C39 &amp; "'" &amp;  "!"   &amp;  "F" &amp; $B39) ), "n/a", INDIRECT(  "'" &amp; $C39 &amp; "'" &amp;  "!"   &amp;   "F" &amp;  $B39  ) )</f>
        <v>n/a</v>
      </c>
      <c r="G39" s="48" t="str" cm="1">
        <f t="array" aca="1" ref="G39" ca="1" xml:space="preserve"> IF( ISERROR(INDIRECT(  "'" &amp; $C39 &amp; "'" &amp;  "!"   &amp;  "G" &amp; $B39) ), "n/a", INDIRECT(  "'" &amp; $C39 &amp; "'" &amp;  "!"   &amp;   "G" &amp;  $B39  ) )</f>
        <v>n/a</v>
      </c>
      <c r="H39" s="48" t="str" cm="1">
        <f t="array" aca="1" ref="H39" ca="1" xml:space="preserve"> IF( ISERROR(INDIRECT(  "'" &amp; $C39 &amp; "'" &amp;  "!"   &amp;  "H" &amp; $B39) ), "n/a", INDIRECT(  "'" &amp; $C39 &amp; "'" &amp;  "!"   &amp;   "H" &amp;  $B39  ) )</f>
        <v>n/a</v>
      </c>
      <c r="I39" s="48" t="str" cm="1">
        <f t="array" aca="1" ref="I39" ca="1" xml:space="preserve"> IF( ISERROR(INDIRECT(  "'" &amp; $C39 &amp; "'" &amp;  "!"   &amp;  "I" &amp; $B39) ), "n/a", INDIRECT(  "'" &amp; $C39 &amp; "'" &amp;  "!"   &amp;   "I" &amp;  $B39  ) )</f>
        <v>n/a</v>
      </c>
      <c r="J39" s="49" t="str" cm="1">
        <f t="array" aca="1" ref="J39" ca="1" xml:space="preserve"> IF( ISERROR(INDIRECT(  "'" &amp; $C39 &amp; "'" &amp;  "!"   &amp;  "J" &amp; $B39) ), "n/a", INDIRECT(  "'" &amp; $C39 &amp; "'" &amp;  "!"   &amp;   "J" &amp;  $B39  ) )</f>
        <v>n/a</v>
      </c>
      <c r="K39" s="37"/>
      <c r="L39" s="36">
        <f t="shared" si="2"/>
        <v>69</v>
      </c>
      <c r="M39" s="44" t="str">
        <f t="shared" si="0"/>
        <v>2083_04</v>
      </c>
      <c r="N39" s="47" t="str" cm="1">
        <f t="array" aca="1" ref="N39" ca="1" xml:space="preserve"> IF( ISERROR(INDIRECT(  "'" &amp; $C39 &amp; "'" &amp;  "!"   &amp;  "D" &amp; $L39) ), "n/a", INDIRECT(  "'" &amp; $C39 &amp; "'" &amp;  "!"   &amp;   "D" &amp;  $L39  ) )</f>
        <v>n/a</v>
      </c>
      <c r="O39" s="48" t="str" cm="1">
        <f t="array" aca="1" ref="O39" ca="1" xml:space="preserve"> IF( ISERROR(INDIRECT(  "'" &amp; $C39 &amp; "'" &amp;  "!"   &amp;  "E" &amp; $L39) ), "n/a", INDIRECT(  "'" &amp; $C39 &amp; "'" &amp;  "!"   &amp;   "E" &amp;  $L39  ) )</f>
        <v>n/a</v>
      </c>
      <c r="P39" s="48" t="str" cm="1">
        <f t="array" aca="1" ref="P39" ca="1" xml:space="preserve"> IF( ISERROR(INDIRECT(  "'" &amp; $C39 &amp; "'" &amp;  "!"   &amp;  "F" &amp; $L39) ), "n/a", INDIRECT(  "'" &amp; $C39 &amp; "'" &amp;  "!"   &amp;   "F" &amp;  $L39  ) )</f>
        <v>n/a</v>
      </c>
      <c r="Q39" s="48" t="str" cm="1">
        <f t="array" aca="1" ref="Q39" ca="1" xml:space="preserve"> IF( ISERROR(INDIRECT(  "'" &amp; $C39 &amp; "'" &amp;  "!"   &amp;  "G" &amp; $L39) ), "n/a", INDIRECT(  "'" &amp; $C39 &amp; "'" &amp;  "!"   &amp;   "G" &amp;  $L39  ) )</f>
        <v>n/a</v>
      </c>
      <c r="R39" s="48" t="str" cm="1">
        <f t="array" aca="1" ref="R39" ca="1" xml:space="preserve"> IF( ISERROR(INDIRECT(  "'" &amp; $C39 &amp; "'" &amp;  "!"   &amp;  "H" &amp; $L39) ), "n/a", INDIRECT(  "'" &amp; $C39 &amp; "'" &amp;  "!"   &amp;   "H" &amp;  $L39  ) )</f>
        <v>n/a</v>
      </c>
      <c r="S39" s="48" t="str" cm="1">
        <f t="array" aca="1" ref="S39" ca="1" xml:space="preserve"> IF( ISERROR(INDIRECT(  "'" &amp; $C39 &amp; "'" &amp;  "!"   &amp;  "I" &amp; $L39) ), "n/a", INDIRECT(  "'" &amp; $C39 &amp; "'" &amp;  "!"   &amp;   "I" &amp;  $L39  ) )</f>
        <v>n/a</v>
      </c>
      <c r="T39" s="49" t="str" cm="1">
        <f t="array" aca="1" ref="T39" ca="1" xml:space="preserve"> IF( ISERROR(INDIRECT(  "'" &amp; $C39 &amp; "'" &amp;  "!"   &amp;  "J" &amp; $L39) ), "n/a", INDIRECT(  "'" &amp; $C39 &amp; "'" &amp;  "!"   &amp;   "J" &amp;  $L39  ) )</f>
        <v>n/a</v>
      </c>
      <c r="U39" s="29"/>
      <c r="V39" s="36">
        <f t="shared" si="3"/>
        <v>73</v>
      </c>
      <c r="W39" s="44" t="str">
        <f t="shared" si="1"/>
        <v>2083_04</v>
      </c>
      <c r="X39" s="47" t="str" cm="1">
        <f t="array" aca="1" ref="X39" ca="1" xml:space="preserve"> IF( ISERROR(INDIRECT(  "'" &amp; $C39 &amp; "'" &amp;  "!"   &amp;  "D" &amp; $V39) ), "n/a", INDIRECT(  "'" &amp; $C39 &amp; "'" &amp;  "!"   &amp;   "D" &amp;  $V39  ) )</f>
        <v>n/a</v>
      </c>
      <c r="Y39" s="48" t="str" cm="1">
        <f t="array" aca="1" ref="Y39" ca="1" xml:space="preserve"> IF( ISERROR(INDIRECT(  "'" &amp; $C39 &amp; "'" &amp;  "!"   &amp;  "E" &amp; $V39) ), "n/a", INDIRECT(  "'" &amp; $C39 &amp; "'" &amp;  "!"   &amp;   "E" &amp;  $V39  ) )</f>
        <v>n/a</v>
      </c>
      <c r="Z39" s="48" t="str" cm="1">
        <f t="array" aca="1" ref="Z39" ca="1" xml:space="preserve"> IF( ISERROR(INDIRECT(  "'" &amp; $C39 &amp; "'" &amp;  "!"   &amp;  "F" &amp; $V39) ), "n/a", INDIRECT(  "'" &amp; $C39 &amp; "'" &amp;  "!"   &amp;   "F" &amp;  $V39  ) )</f>
        <v>n/a</v>
      </c>
      <c r="AA39" s="48" t="str" cm="1">
        <f t="array" aca="1" ref="AA39" ca="1" xml:space="preserve"> IF( ISERROR(INDIRECT(  "'" &amp; $C39 &amp; "'" &amp;  "!"   &amp;  "G" &amp; $V39) ), "n/a", INDIRECT(  "'" &amp; $C39 &amp; "'" &amp;  "!"   &amp;   "G" &amp;  $V39  ) )</f>
        <v>n/a</v>
      </c>
      <c r="AB39" s="48" t="str" cm="1">
        <f t="array" aca="1" ref="AB39" ca="1" xml:space="preserve"> IF( ISERROR(INDIRECT(  "'" &amp; $C39 &amp; "'" &amp;  "!"   &amp;  "H" &amp; $V39) ), "n/a", INDIRECT(  "'" &amp; $C39 &amp; "'" &amp;  "!"   &amp;   "H" &amp;  $V39  ) )</f>
        <v>n/a</v>
      </c>
      <c r="AC39" s="48" t="str" cm="1">
        <f t="array" aca="1" ref="AC39" ca="1" xml:space="preserve"> IF( ISERROR(INDIRECT(  "'" &amp; $C39 &amp; "'" &amp;  "!"   &amp;  "I" &amp; $V39) ), "n/a", INDIRECT(  "'" &amp; $C39 &amp; "'" &amp;  "!"   &amp;   "I" &amp;  $V39  ) )</f>
        <v>n/a</v>
      </c>
      <c r="AD39" s="49" t="str" cm="1">
        <f t="array" aca="1" ref="AD39" ca="1" xml:space="preserve"> IF( ISERROR(INDIRECT(  "'" &amp; $C39 &amp; "'" &amp;  "!"   &amp;  "J" &amp; $V39) ), "n/a", INDIRECT(  "'" &amp; $C39 &amp; "'" &amp;  "!"   &amp;   "J" &amp;  $V39  ) )</f>
        <v>n/a</v>
      </c>
      <c r="AE39" s="37"/>
      <c r="AF39" s="37"/>
      <c r="AG39" s="37"/>
    </row>
    <row r="40" spans="1:33" ht="19" customHeight="1" x14ac:dyDescent="0.35">
      <c r="A40" s="37"/>
      <c r="B40" s="36">
        <f t="shared" si="4"/>
        <v>65</v>
      </c>
      <c r="C40" s="44" t="str">
        <f>All_dates_Financial!C40</f>
        <v>2083_05</v>
      </c>
      <c r="D40" s="47" t="str" cm="1">
        <f t="array" aca="1" ref="D40" ca="1" xml:space="preserve"> IF( ISERROR(INDIRECT(  "'" &amp; $C40 &amp; "'" &amp;  "!"   &amp;  "D" &amp; $B40) ), "n/a", INDIRECT(  "'" &amp; $C40 &amp; "'" &amp;  "!"   &amp;   "D" &amp;  $B40  ) )</f>
        <v>n/a</v>
      </c>
      <c r="E40" s="48" t="str" cm="1">
        <f t="array" aca="1" ref="E40" ca="1" xml:space="preserve"> IF( ISERROR(INDIRECT(  "'" &amp; $C40 &amp; "'" &amp;  "!"   &amp;  "E" &amp; $B40) ), "n/a", INDIRECT(  "'" &amp; $C40 &amp; "'" &amp;  "!"   &amp;   "E" &amp;  $B40  ) )</f>
        <v>n/a</v>
      </c>
      <c r="F40" s="48" t="str" cm="1">
        <f t="array" aca="1" ref="F40" ca="1" xml:space="preserve"> IF( ISERROR(INDIRECT(  "'" &amp; $C40 &amp; "'" &amp;  "!"   &amp;  "F" &amp; $B40) ), "n/a", INDIRECT(  "'" &amp; $C40 &amp; "'" &amp;  "!"   &amp;   "F" &amp;  $B40  ) )</f>
        <v>n/a</v>
      </c>
      <c r="G40" s="48" t="str" cm="1">
        <f t="array" aca="1" ref="G40" ca="1" xml:space="preserve"> IF( ISERROR(INDIRECT(  "'" &amp; $C40 &amp; "'" &amp;  "!"   &amp;  "G" &amp; $B40) ), "n/a", INDIRECT(  "'" &amp; $C40 &amp; "'" &amp;  "!"   &amp;   "G" &amp;  $B40  ) )</f>
        <v>n/a</v>
      </c>
      <c r="H40" s="48" t="str" cm="1">
        <f t="array" aca="1" ref="H40" ca="1" xml:space="preserve"> IF( ISERROR(INDIRECT(  "'" &amp; $C40 &amp; "'" &amp;  "!"   &amp;  "H" &amp; $B40) ), "n/a", INDIRECT(  "'" &amp; $C40 &amp; "'" &amp;  "!"   &amp;   "H" &amp;  $B40  ) )</f>
        <v>n/a</v>
      </c>
      <c r="I40" s="48" t="str" cm="1">
        <f t="array" aca="1" ref="I40" ca="1" xml:space="preserve"> IF( ISERROR(INDIRECT(  "'" &amp; $C40 &amp; "'" &amp;  "!"   &amp;  "I" &amp; $B40) ), "n/a", INDIRECT(  "'" &amp; $C40 &amp; "'" &amp;  "!"   &amp;   "I" &amp;  $B40  ) )</f>
        <v>n/a</v>
      </c>
      <c r="J40" s="49" t="str" cm="1">
        <f t="array" aca="1" ref="J40" ca="1" xml:space="preserve"> IF( ISERROR(INDIRECT(  "'" &amp; $C40 &amp; "'" &amp;  "!"   &amp;  "J" &amp; $B40) ), "n/a", INDIRECT(  "'" &amp; $C40 &amp; "'" &amp;  "!"   &amp;   "J" &amp;  $B40  ) )</f>
        <v>n/a</v>
      </c>
      <c r="K40" s="37"/>
      <c r="L40" s="36">
        <f t="shared" si="2"/>
        <v>69</v>
      </c>
      <c r="M40" s="44" t="str">
        <f t="shared" si="0"/>
        <v>2083_05</v>
      </c>
      <c r="N40" s="47" t="str" cm="1">
        <f t="array" aca="1" ref="N40" ca="1" xml:space="preserve"> IF( ISERROR(INDIRECT(  "'" &amp; $C40 &amp; "'" &amp;  "!"   &amp;  "D" &amp; $L40) ), "n/a", INDIRECT(  "'" &amp; $C40 &amp; "'" &amp;  "!"   &amp;   "D" &amp;  $L40  ) )</f>
        <v>n/a</v>
      </c>
      <c r="O40" s="48" t="str" cm="1">
        <f t="array" aca="1" ref="O40" ca="1" xml:space="preserve"> IF( ISERROR(INDIRECT(  "'" &amp; $C40 &amp; "'" &amp;  "!"   &amp;  "E" &amp; $L40) ), "n/a", INDIRECT(  "'" &amp; $C40 &amp; "'" &amp;  "!"   &amp;   "E" &amp;  $L40  ) )</f>
        <v>n/a</v>
      </c>
      <c r="P40" s="48" t="str" cm="1">
        <f t="array" aca="1" ref="P40" ca="1" xml:space="preserve"> IF( ISERROR(INDIRECT(  "'" &amp; $C40 &amp; "'" &amp;  "!"   &amp;  "F" &amp; $L40) ), "n/a", INDIRECT(  "'" &amp; $C40 &amp; "'" &amp;  "!"   &amp;   "F" &amp;  $L40  ) )</f>
        <v>n/a</v>
      </c>
      <c r="Q40" s="48" t="str" cm="1">
        <f t="array" aca="1" ref="Q40" ca="1" xml:space="preserve"> IF( ISERROR(INDIRECT(  "'" &amp; $C40 &amp; "'" &amp;  "!"   &amp;  "G" &amp; $L40) ), "n/a", INDIRECT(  "'" &amp; $C40 &amp; "'" &amp;  "!"   &amp;   "G" &amp;  $L40  ) )</f>
        <v>n/a</v>
      </c>
      <c r="R40" s="48" t="str" cm="1">
        <f t="array" aca="1" ref="R40" ca="1" xml:space="preserve"> IF( ISERROR(INDIRECT(  "'" &amp; $C40 &amp; "'" &amp;  "!"   &amp;  "H" &amp; $L40) ), "n/a", INDIRECT(  "'" &amp; $C40 &amp; "'" &amp;  "!"   &amp;   "H" &amp;  $L40  ) )</f>
        <v>n/a</v>
      </c>
      <c r="S40" s="48" t="str" cm="1">
        <f t="array" aca="1" ref="S40" ca="1" xml:space="preserve"> IF( ISERROR(INDIRECT(  "'" &amp; $C40 &amp; "'" &amp;  "!"   &amp;  "I" &amp; $L40) ), "n/a", INDIRECT(  "'" &amp; $C40 &amp; "'" &amp;  "!"   &amp;   "I" &amp;  $L40  ) )</f>
        <v>n/a</v>
      </c>
      <c r="T40" s="49" t="str" cm="1">
        <f t="array" aca="1" ref="T40" ca="1" xml:space="preserve"> IF( ISERROR(INDIRECT(  "'" &amp; $C40 &amp; "'" &amp;  "!"   &amp;  "J" &amp; $L40) ), "n/a", INDIRECT(  "'" &amp; $C40 &amp; "'" &amp;  "!"   &amp;   "J" &amp;  $L40  ) )</f>
        <v>n/a</v>
      </c>
      <c r="U40" s="29"/>
      <c r="V40" s="36">
        <f t="shared" si="3"/>
        <v>73</v>
      </c>
      <c r="W40" s="44" t="str">
        <f t="shared" si="1"/>
        <v>2083_05</v>
      </c>
      <c r="X40" s="47" t="str" cm="1">
        <f t="array" aca="1" ref="X40" ca="1" xml:space="preserve"> IF( ISERROR(INDIRECT(  "'" &amp; $C40 &amp; "'" &amp;  "!"   &amp;  "D" &amp; $V40) ), "n/a", INDIRECT(  "'" &amp; $C40 &amp; "'" &amp;  "!"   &amp;   "D" &amp;  $V40  ) )</f>
        <v>n/a</v>
      </c>
      <c r="Y40" s="48" t="str" cm="1">
        <f t="array" aca="1" ref="Y40" ca="1" xml:space="preserve"> IF( ISERROR(INDIRECT(  "'" &amp; $C40 &amp; "'" &amp;  "!"   &amp;  "E" &amp; $V40) ), "n/a", INDIRECT(  "'" &amp; $C40 &amp; "'" &amp;  "!"   &amp;   "E" &amp;  $V40  ) )</f>
        <v>n/a</v>
      </c>
      <c r="Z40" s="48" t="str" cm="1">
        <f t="array" aca="1" ref="Z40" ca="1" xml:space="preserve"> IF( ISERROR(INDIRECT(  "'" &amp; $C40 &amp; "'" &amp;  "!"   &amp;  "F" &amp; $V40) ), "n/a", INDIRECT(  "'" &amp; $C40 &amp; "'" &amp;  "!"   &amp;   "F" &amp;  $V40  ) )</f>
        <v>n/a</v>
      </c>
      <c r="AA40" s="48" t="str" cm="1">
        <f t="array" aca="1" ref="AA40" ca="1" xml:space="preserve"> IF( ISERROR(INDIRECT(  "'" &amp; $C40 &amp; "'" &amp;  "!"   &amp;  "G" &amp; $V40) ), "n/a", INDIRECT(  "'" &amp; $C40 &amp; "'" &amp;  "!"   &amp;   "G" &amp;  $V40  ) )</f>
        <v>n/a</v>
      </c>
      <c r="AB40" s="48" t="str" cm="1">
        <f t="array" aca="1" ref="AB40" ca="1" xml:space="preserve"> IF( ISERROR(INDIRECT(  "'" &amp; $C40 &amp; "'" &amp;  "!"   &amp;  "H" &amp; $V40) ), "n/a", INDIRECT(  "'" &amp; $C40 &amp; "'" &amp;  "!"   &amp;   "H" &amp;  $V40  ) )</f>
        <v>n/a</v>
      </c>
      <c r="AC40" s="48" t="str" cm="1">
        <f t="array" aca="1" ref="AC40" ca="1" xml:space="preserve"> IF( ISERROR(INDIRECT(  "'" &amp; $C40 &amp; "'" &amp;  "!"   &amp;  "I" &amp; $V40) ), "n/a", INDIRECT(  "'" &amp; $C40 &amp; "'" &amp;  "!"   &amp;   "I" &amp;  $V40  ) )</f>
        <v>n/a</v>
      </c>
      <c r="AD40" s="49" t="str" cm="1">
        <f t="array" aca="1" ref="AD40" ca="1" xml:space="preserve"> IF( ISERROR(INDIRECT(  "'" &amp; $C40 &amp; "'" &amp;  "!"   &amp;  "J" &amp; $V40) ), "n/a", INDIRECT(  "'" &amp; $C40 &amp; "'" &amp;  "!"   &amp;   "J" &amp;  $V40  ) )</f>
        <v>n/a</v>
      </c>
      <c r="AE40" s="37"/>
      <c r="AF40" s="37"/>
      <c r="AG40" s="37"/>
    </row>
    <row r="41" spans="1:33" ht="19" customHeight="1" x14ac:dyDescent="0.35">
      <c r="A41" s="37"/>
      <c r="B41" s="36">
        <f t="shared" si="4"/>
        <v>65</v>
      </c>
      <c r="C41" s="44" t="str">
        <f>All_dates_Financial!C41</f>
        <v>2083_06</v>
      </c>
      <c r="D41" s="47" t="str" cm="1">
        <f t="array" aca="1" ref="D41" ca="1" xml:space="preserve"> IF( ISERROR(INDIRECT(  "'" &amp; $C41 &amp; "'" &amp;  "!"   &amp;  "D" &amp; $B41) ), "n/a", INDIRECT(  "'" &amp; $C41 &amp; "'" &amp;  "!"   &amp;   "D" &amp;  $B41  ) )</f>
        <v>n/a</v>
      </c>
      <c r="E41" s="48" t="str" cm="1">
        <f t="array" aca="1" ref="E41" ca="1" xml:space="preserve"> IF( ISERROR(INDIRECT(  "'" &amp; $C41 &amp; "'" &amp;  "!"   &amp;  "E" &amp; $B41) ), "n/a", INDIRECT(  "'" &amp; $C41 &amp; "'" &amp;  "!"   &amp;   "E" &amp;  $B41  ) )</f>
        <v>n/a</v>
      </c>
      <c r="F41" s="48" t="str" cm="1">
        <f t="array" aca="1" ref="F41" ca="1" xml:space="preserve"> IF( ISERROR(INDIRECT(  "'" &amp; $C41 &amp; "'" &amp;  "!"   &amp;  "F" &amp; $B41) ), "n/a", INDIRECT(  "'" &amp; $C41 &amp; "'" &amp;  "!"   &amp;   "F" &amp;  $B41  ) )</f>
        <v>n/a</v>
      </c>
      <c r="G41" s="48" t="str" cm="1">
        <f t="array" aca="1" ref="G41" ca="1" xml:space="preserve"> IF( ISERROR(INDIRECT(  "'" &amp; $C41 &amp; "'" &amp;  "!"   &amp;  "G" &amp; $B41) ), "n/a", INDIRECT(  "'" &amp; $C41 &amp; "'" &amp;  "!"   &amp;   "G" &amp;  $B41  ) )</f>
        <v>n/a</v>
      </c>
      <c r="H41" s="48" t="str" cm="1">
        <f t="array" aca="1" ref="H41" ca="1" xml:space="preserve"> IF( ISERROR(INDIRECT(  "'" &amp; $C41 &amp; "'" &amp;  "!"   &amp;  "H" &amp; $B41) ), "n/a", INDIRECT(  "'" &amp; $C41 &amp; "'" &amp;  "!"   &amp;   "H" &amp;  $B41  ) )</f>
        <v>n/a</v>
      </c>
      <c r="I41" s="48" t="str" cm="1">
        <f t="array" aca="1" ref="I41" ca="1" xml:space="preserve"> IF( ISERROR(INDIRECT(  "'" &amp; $C41 &amp; "'" &amp;  "!"   &amp;  "I" &amp; $B41) ), "n/a", INDIRECT(  "'" &amp; $C41 &amp; "'" &amp;  "!"   &amp;   "I" &amp;  $B41  ) )</f>
        <v>n/a</v>
      </c>
      <c r="J41" s="49" t="str" cm="1">
        <f t="array" aca="1" ref="J41" ca="1" xml:space="preserve"> IF( ISERROR(INDIRECT(  "'" &amp; $C41 &amp; "'" &amp;  "!"   &amp;  "J" &amp; $B41) ), "n/a", INDIRECT(  "'" &amp; $C41 &amp; "'" &amp;  "!"   &amp;   "J" &amp;  $B41  ) )</f>
        <v>n/a</v>
      </c>
      <c r="K41" s="37"/>
      <c r="L41" s="36">
        <f t="shared" si="2"/>
        <v>69</v>
      </c>
      <c r="M41" s="44" t="str">
        <f t="shared" si="0"/>
        <v>2083_06</v>
      </c>
      <c r="N41" s="47" t="str" cm="1">
        <f t="array" aca="1" ref="N41" ca="1" xml:space="preserve"> IF( ISERROR(INDIRECT(  "'" &amp; $C41 &amp; "'" &amp;  "!"   &amp;  "D" &amp; $L41) ), "n/a", INDIRECT(  "'" &amp; $C41 &amp; "'" &amp;  "!"   &amp;   "D" &amp;  $L41  ) )</f>
        <v>n/a</v>
      </c>
      <c r="O41" s="48" t="str" cm="1">
        <f t="array" aca="1" ref="O41" ca="1" xml:space="preserve"> IF( ISERROR(INDIRECT(  "'" &amp; $C41 &amp; "'" &amp;  "!"   &amp;  "E" &amp; $L41) ), "n/a", INDIRECT(  "'" &amp; $C41 &amp; "'" &amp;  "!"   &amp;   "E" &amp;  $L41  ) )</f>
        <v>n/a</v>
      </c>
      <c r="P41" s="48" t="str" cm="1">
        <f t="array" aca="1" ref="P41" ca="1" xml:space="preserve"> IF( ISERROR(INDIRECT(  "'" &amp; $C41 &amp; "'" &amp;  "!"   &amp;  "F" &amp; $L41) ), "n/a", INDIRECT(  "'" &amp; $C41 &amp; "'" &amp;  "!"   &amp;   "F" &amp;  $L41  ) )</f>
        <v>n/a</v>
      </c>
      <c r="Q41" s="48" t="str" cm="1">
        <f t="array" aca="1" ref="Q41" ca="1" xml:space="preserve"> IF( ISERROR(INDIRECT(  "'" &amp; $C41 &amp; "'" &amp;  "!"   &amp;  "G" &amp; $L41) ), "n/a", INDIRECT(  "'" &amp; $C41 &amp; "'" &amp;  "!"   &amp;   "G" &amp;  $L41  ) )</f>
        <v>n/a</v>
      </c>
      <c r="R41" s="48" t="str" cm="1">
        <f t="array" aca="1" ref="R41" ca="1" xml:space="preserve"> IF( ISERROR(INDIRECT(  "'" &amp; $C41 &amp; "'" &amp;  "!"   &amp;  "H" &amp; $L41) ), "n/a", INDIRECT(  "'" &amp; $C41 &amp; "'" &amp;  "!"   &amp;   "H" &amp;  $L41  ) )</f>
        <v>n/a</v>
      </c>
      <c r="S41" s="48" t="str" cm="1">
        <f t="array" aca="1" ref="S41" ca="1" xml:space="preserve"> IF( ISERROR(INDIRECT(  "'" &amp; $C41 &amp; "'" &amp;  "!"   &amp;  "I" &amp; $L41) ), "n/a", INDIRECT(  "'" &amp; $C41 &amp; "'" &amp;  "!"   &amp;   "I" &amp;  $L41  ) )</f>
        <v>n/a</v>
      </c>
      <c r="T41" s="49" t="str" cm="1">
        <f t="array" aca="1" ref="T41" ca="1" xml:space="preserve"> IF( ISERROR(INDIRECT(  "'" &amp; $C41 &amp; "'" &amp;  "!"   &amp;  "J" &amp; $L41) ), "n/a", INDIRECT(  "'" &amp; $C41 &amp; "'" &amp;  "!"   &amp;   "J" &amp;  $L41  ) )</f>
        <v>n/a</v>
      </c>
      <c r="U41" s="29"/>
      <c r="V41" s="36">
        <f t="shared" si="3"/>
        <v>73</v>
      </c>
      <c r="W41" s="44" t="str">
        <f t="shared" si="1"/>
        <v>2083_06</v>
      </c>
      <c r="X41" s="47" t="str" cm="1">
        <f t="array" aca="1" ref="X41" ca="1" xml:space="preserve"> IF( ISERROR(INDIRECT(  "'" &amp; $C41 &amp; "'" &amp;  "!"   &amp;  "D" &amp; $V41) ), "n/a", INDIRECT(  "'" &amp; $C41 &amp; "'" &amp;  "!"   &amp;   "D" &amp;  $V41  ) )</f>
        <v>n/a</v>
      </c>
      <c r="Y41" s="48" t="str" cm="1">
        <f t="array" aca="1" ref="Y41" ca="1" xml:space="preserve"> IF( ISERROR(INDIRECT(  "'" &amp; $C41 &amp; "'" &amp;  "!"   &amp;  "E" &amp; $V41) ), "n/a", INDIRECT(  "'" &amp; $C41 &amp; "'" &amp;  "!"   &amp;   "E" &amp;  $V41  ) )</f>
        <v>n/a</v>
      </c>
      <c r="Z41" s="48" t="str" cm="1">
        <f t="array" aca="1" ref="Z41" ca="1" xml:space="preserve"> IF( ISERROR(INDIRECT(  "'" &amp; $C41 &amp; "'" &amp;  "!"   &amp;  "F" &amp; $V41) ), "n/a", INDIRECT(  "'" &amp; $C41 &amp; "'" &amp;  "!"   &amp;   "F" &amp;  $V41  ) )</f>
        <v>n/a</v>
      </c>
      <c r="AA41" s="48" t="str" cm="1">
        <f t="array" aca="1" ref="AA41" ca="1" xml:space="preserve"> IF( ISERROR(INDIRECT(  "'" &amp; $C41 &amp; "'" &amp;  "!"   &amp;  "G" &amp; $V41) ), "n/a", INDIRECT(  "'" &amp; $C41 &amp; "'" &amp;  "!"   &amp;   "G" &amp;  $V41  ) )</f>
        <v>n/a</v>
      </c>
      <c r="AB41" s="48" t="str" cm="1">
        <f t="array" aca="1" ref="AB41" ca="1" xml:space="preserve"> IF( ISERROR(INDIRECT(  "'" &amp; $C41 &amp; "'" &amp;  "!"   &amp;  "H" &amp; $V41) ), "n/a", INDIRECT(  "'" &amp; $C41 &amp; "'" &amp;  "!"   &amp;   "H" &amp;  $V41  ) )</f>
        <v>n/a</v>
      </c>
      <c r="AC41" s="48" t="str" cm="1">
        <f t="array" aca="1" ref="AC41" ca="1" xml:space="preserve"> IF( ISERROR(INDIRECT(  "'" &amp; $C41 &amp; "'" &amp;  "!"   &amp;  "I" &amp; $V41) ), "n/a", INDIRECT(  "'" &amp; $C41 &amp; "'" &amp;  "!"   &amp;   "I" &amp;  $V41  ) )</f>
        <v>n/a</v>
      </c>
      <c r="AD41" s="49" t="str" cm="1">
        <f t="array" aca="1" ref="AD41" ca="1" xml:space="preserve"> IF( ISERROR(INDIRECT(  "'" &amp; $C41 &amp; "'" &amp;  "!"   &amp;  "J" &amp; $V41) ), "n/a", INDIRECT(  "'" &amp; $C41 &amp; "'" &amp;  "!"   &amp;   "J" &amp;  $V41  ) )</f>
        <v>n/a</v>
      </c>
      <c r="AE41" s="37"/>
      <c r="AF41" s="37"/>
      <c r="AG41" s="37"/>
    </row>
    <row r="42" spans="1:33" ht="19" customHeight="1" x14ac:dyDescent="0.35">
      <c r="A42" s="37"/>
      <c r="B42" s="36">
        <f t="shared" si="4"/>
        <v>65</v>
      </c>
      <c r="C42" s="44" t="str">
        <f>All_dates_Financial!C42</f>
        <v>2083_07</v>
      </c>
      <c r="D42" s="47" t="str" cm="1">
        <f t="array" aca="1" ref="D42" ca="1" xml:space="preserve"> IF( ISERROR(INDIRECT(  "'" &amp; $C42 &amp; "'" &amp;  "!"   &amp;  "D" &amp; $B42) ), "n/a", INDIRECT(  "'" &amp; $C42 &amp; "'" &amp;  "!"   &amp;   "D" &amp;  $B42  ) )</f>
        <v>n/a</v>
      </c>
      <c r="E42" s="48" t="str" cm="1">
        <f t="array" aca="1" ref="E42" ca="1" xml:space="preserve"> IF( ISERROR(INDIRECT(  "'" &amp; $C42 &amp; "'" &amp;  "!"   &amp;  "E" &amp; $B42) ), "n/a", INDIRECT(  "'" &amp; $C42 &amp; "'" &amp;  "!"   &amp;   "E" &amp;  $B42  ) )</f>
        <v>n/a</v>
      </c>
      <c r="F42" s="48" t="str" cm="1">
        <f t="array" aca="1" ref="F42" ca="1" xml:space="preserve"> IF( ISERROR(INDIRECT(  "'" &amp; $C42 &amp; "'" &amp;  "!"   &amp;  "F" &amp; $B42) ), "n/a", INDIRECT(  "'" &amp; $C42 &amp; "'" &amp;  "!"   &amp;   "F" &amp;  $B42  ) )</f>
        <v>n/a</v>
      </c>
      <c r="G42" s="48" t="str" cm="1">
        <f t="array" aca="1" ref="G42" ca="1" xml:space="preserve"> IF( ISERROR(INDIRECT(  "'" &amp; $C42 &amp; "'" &amp;  "!"   &amp;  "G" &amp; $B42) ), "n/a", INDIRECT(  "'" &amp; $C42 &amp; "'" &amp;  "!"   &amp;   "G" &amp;  $B42  ) )</f>
        <v>n/a</v>
      </c>
      <c r="H42" s="48" t="str" cm="1">
        <f t="array" aca="1" ref="H42" ca="1" xml:space="preserve"> IF( ISERROR(INDIRECT(  "'" &amp; $C42 &amp; "'" &amp;  "!"   &amp;  "H" &amp; $B42) ), "n/a", INDIRECT(  "'" &amp; $C42 &amp; "'" &amp;  "!"   &amp;   "H" &amp;  $B42  ) )</f>
        <v>n/a</v>
      </c>
      <c r="I42" s="48" t="str" cm="1">
        <f t="array" aca="1" ref="I42" ca="1" xml:space="preserve"> IF( ISERROR(INDIRECT(  "'" &amp; $C42 &amp; "'" &amp;  "!"   &amp;  "I" &amp; $B42) ), "n/a", INDIRECT(  "'" &amp; $C42 &amp; "'" &amp;  "!"   &amp;   "I" &amp;  $B42  ) )</f>
        <v>n/a</v>
      </c>
      <c r="J42" s="49" t="str" cm="1">
        <f t="array" aca="1" ref="J42" ca="1" xml:space="preserve"> IF( ISERROR(INDIRECT(  "'" &amp; $C42 &amp; "'" &amp;  "!"   &amp;  "J" &amp; $B42) ), "n/a", INDIRECT(  "'" &amp; $C42 &amp; "'" &amp;  "!"   &amp;   "J" &amp;  $B42  ) )</f>
        <v>n/a</v>
      </c>
      <c r="K42" s="37"/>
      <c r="L42" s="36">
        <f t="shared" si="2"/>
        <v>69</v>
      </c>
      <c r="M42" s="44" t="str">
        <f t="shared" si="0"/>
        <v>2083_07</v>
      </c>
      <c r="N42" s="47" t="str" cm="1">
        <f t="array" aca="1" ref="N42" ca="1" xml:space="preserve"> IF( ISERROR(INDIRECT(  "'" &amp; $C42 &amp; "'" &amp;  "!"   &amp;  "D" &amp; $L42) ), "n/a", INDIRECT(  "'" &amp; $C42 &amp; "'" &amp;  "!"   &amp;   "D" &amp;  $L42  ) )</f>
        <v>n/a</v>
      </c>
      <c r="O42" s="48" t="str" cm="1">
        <f t="array" aca="1" ref="O42" ca="1" xml:space="preserve"> IF( ISERROR(INDIRECT(  "'" &amp; $C42 &amp; "'" &amp;  "!"   &amp;  "E" &amp; $L42) ), "n/a", INDIRECT(  "'" &amp; $C42 &amp; "'" &amp;  "!"   &amp;   "E" &amp;  $L42  ) )</f>
        <v>n/a</v>
      </c>
      <c r="P42" s="48" t="str" cm="1">
        <f t="array" aca="1" ref="P42" ca="1" xml:space="preserve"> IF( ISERROR(INDIRECT(  "'" &amp; $C42 &amp; "'" &amp;  "!"   &amp;  "F" &amp; $L42) ), "n/a", INDIRECT(  "'" &amp; $C42 &amp; "'" &amp;  "!"   &amp;   "F" &amp;  $L42  ) )</f>
        <v>n/a</v>
      </c>
      <c r="Q42" s="48" t="str" cm="1">
        <f t="array" aca="1" ref="Q42" ca="1" xml:space="preserve"> IF( ISERROR(INDIRECT(  "'" &amp; $C42 &amp; "'" &amp;  "!"   &amp;  "G" &amp; $L42) ), "n/a", INDIRECT(  "'" &amp; $C42 &amp; "'" &amp;  "!"   &amp;   "G" &amp;  $L42  ) )</f>
        <v>n/a</v>
      </c>
      <c r="R42" s="48" t="str" cm="1">
        <f t="array" aca="1" ref="R42" ca="1" xml:space="preserve"> IF( ISERROR(INDIRECT(  "'" &amp; $C42 &amp; "'" &amp;  "!"   &amp;  "H" &amp; $L42) ), "n/a", INDIRECT(  "'" &amp; $C42 &amp; "'" &amp;  "!"   &amp;   "H" &amp;  $L42  ) )</f>
        <v>n/a</v>
      </c>
      <c r="S42" s="48" t="str" cm="1">
        <f t="array" aca="1" ref="S42" ca="1" xml:space="preserve"> IF( ISERROR(INDIRECT(  "'" &amp; $C42 &amp; "'" &amp;  "!"   &amp;  "I" &amp; $L42) ), "n/a", INDIRECT(  "'" &amp; $C42 &amp; "'" &amp;  "!"   &amp;   "I" &amp;  $L42  ) )</f>
        <v>n/a</v>
      </c>
      <c r="T42" s="49" t="str" cm="1">
        <f t="array" aca="1" ref="T42" ca="1" xml:space="preserve"> IF( ISERROR(INDIRECT(  "'" &amp; $C42 &amp; "'" &amp;  "!"   &amp;  "J" &amp; $L42) ), "n/a", INDIRECT(  "'" &amp; $C42 &amp; "'" &amp;  "!"   &amp;   "J" &amp;  $L42  ) )</f>
        <v>n/a</v>
      </c>
      <c r="U42" s="29"/>
      <c r="V42" s="36">
        <f t="shared" si="3"/>
        <v>73</v>
      </c>
      <c r="W42" s="44" t="str">
        <f t="shared" si="1"/>
        <v>2083_07</v>
      </c>
      <c r="X42" s="47" t="str" cm="1">
        <f t="array" aca="1" ref="X42" ca="1" xml:space="preserve"> IF( ISERROR(INDIRECT(  "'" &amp; $C42 &amp; "'" &amp;  "!"   &amp;  "D" &amp; $V42) ), "n/a", INDIRECT(  "'" &amp; $C42 &amp; "'" &amp;  "!"   &amp;   "D" &amp;  $V42  ) )</f>
        <v>n/a</v>
      </c>
      <c r="Y42" s="48" t="str" cm="1">
        <f t="array" aca="1" ref="Y42" ca="1" xml:space="preserve"> IF( ISERROR(INDIRECT(  "'" &amp; $C42 &amp; "'" &amp;  "!"   &amp;  "E" &amp; $V42) ), "n/a", INDIRECT(  "'" &amp; $C42 &amp; "'" &amp;  "!"   &amp;   "E" &amp;  $V42  ) )</f>
        <v>n/a</v>
      </c>
      <c r="Z42" s="48" t="str" cm="1">
        <f t="array" aca="1" ref="Z42" ca="1" xml:space="preserve"> IF( ISERROR(INDIRECT(  "'" &amp; $C42 &amp; "'" &amp;  "!"   &amp;  "F" &amp; $V42) ), "n/a", INDIRECT(  "'" &amp; $C42 &amp; "'" &amp;  "!"   &amp;   "F" &amp;  $V42  ) )</f>
        <v>n/a</v>
      </c>
      <c r="AA42" s="48" t="str" cm="1">
        <f t="array" aca="1" ref="AA42" ca="1" xml:space="preserve"> IF( ISERROR(INDIRECT(  "'" &amp; $C42 &amp; "'" &amp;  "!"   &amp;  "G" &amp; $V42) ), "n/a", INDIRECT(  "'" &amp; $C42 &amp; "'" &amp;  "!"   &amp;   "G" &amp;  $V42  ) )</f>
        <v>n/a</v>
      </c>
      <c r="AB42" s="48" t="str" cm="1">
        <f t="array" aca="1" ref="AB42" ca="1" xml:space="preserve"> IF( ISERROR(INDIRECT(  "'" &amp; $C42 &amp; "'" &amp;  "!"   &amp;  "H" &amp; $V42) ), "n/a", INDIRECT(  "'" &amp; $C42 &amp; "'" &amp;  "!"   &amp;   "H" &amp;  $V42  ) )</f>
        <v>n/a</v>
      </c>
      <c r="AC42" s="48" t="str" cm="1">
        <f t="array" aca="1" ref="AC42" ca="1" xml:space="preserve"> IF( ISERROR(INDIRECT(  "'" &amp; $C42 &amp; "'" &amp;  "!"   &amp;  "I" &amp; $V42) ), "n/a", INDIRECT(  "'" &amp; $C42 &amp; "'" &amp;  "!"   &amp;   "I" &amp;  $V42  ) )</f>
        <v>n/a</v>
      </c>
      <c r="AD42" s="49" t="str" cm="1">
        <f t="array" aca="1" ref="AD42" ca="1" xml:space="preserve"> IF( ISERROR(INDIRECT(  "'" &amp; $C42 &amp; "'" &amp;  "!"   &amp;  "J" &amp; $V42) ), "n/a", INDIRECT(  "'" &amp; $C42 &amp; "'" &amp;  "!"   &amp;   "J" &amp;  $V42  ) )</f>
        <v>n/a</v>
      </c>
      <c r="AE42" s="37"/>
      <c r="AF42" s="37"/>
      <c r="AG42" s="37"/>
    </row>
    <row r="43" spans="1:33" ht="19" customHeight="1" x14ac:dyDescent="0.35">
      <c r="A43" s="37"/>
      <c r="B43" s="36">
        <f t="shared" si="4"/>
        <v>65</v>
      </c>
      <c r="C43" s="44" t="str">
        <f>All_dates_Financial!C43</f>
        <v>2083_08</v>
      </c>
      <c r="D43" s="47" t="str" cm="1">
        <f t="array" aca="1" ref="D43" ca="1" xml:space="preserve"> IF( ISERROR(INDIRECT(  "'" &amp; $C43 &amp; "'" &amp;  "!"   &amp;  "D" &amp; $B43) ), "n/a", INDIRECT(  "'" &amp; $C43 &amp; "'" &amp;  "!"   &amp;   "D" &amp;  $B43  ) )</f>
        <v>n/a</v>
      </c>
      <c r="E43" s="48" t="str" cm="1">
        <f t="array" aca="1" ref="E43" ca="1" xml:space="preserve"> IF( ISERROR(INDIRECT(  "'" &amp; $C43 &amp; "'" &amp;  "!"   &amp;  "E" &amp; $B43) ), "n/a", INDIRECT(  "'" &amp; $C43 &amp; "'" &amp;  "!"   &amp;   "E" &amp;  $B43  ) )</f>
        <v>n/a</v>
      </c>
      <c r="F43" s="48" t="str" cm="1">
        <f t="array" aca="1" ref="F43" ca="1" xml:space="preserve"> IF( ISERROR(INDIRECT(  "'" &amp; $C43 &amp; "'" &amp;  "!"   &amp;  "F" &amp; $B43) ), "n/a", INDIRECT(  "'" &amp; $C43 &amp; "'" &amp;  "!"   &amp;   "F" &amp;  $B43  ) )</f>
        <v>n/a</v>
      </c>
      <c r="G43" s="48" t="str" cm="1">
        <f t="array" aca="1" ref="G43" ca="1" xml:space="preserve"> IF( ISERROR(INDIRECT(  "'" &amp; $C43 &amp; "'" &amp;  "!"   &amp;  "G" &amp; $B43) ), "n/a", INDIRECT(  "'" &amp; $C43 &amp; "'" &amp;  "!"   &amp;   "G" &amp;  $B43  ) )</f>
        <v>n/a</v>
      </c>
      <c r="H43" s="48" t="str" cm="1">
        <f t="array" aca="1" ref="H43" ca="1" xml:space="preserve"> IF( ISERROR(INDIRECT(  "'" &amp; $C43 &amp; "'" &amp;  "!"   &amp;  "H" &amp; $B43) ), "n/a", INDIRECT(  "'" &amp; $C43 &amp; "'" &amp;  "!"   &amp;   "H" &amp;  $B43  ) )</f>
        <v>n/a</v>
      </c>
      <c r="I43" s="48" t="str" cm="1">
        <f t="array" aca="1" ref="I43" ca="1" xml:space="preserve"> IF( ISERROR(INDIRECT(  "'" &amp; $C43 &amp; "'" &amp;  "!"   &amp;  "I" &amp; $B43) ), "n/a", INDIRECT(  "'" &amp; $C43 &amp; "'" &amp;  "!"   &amp;   "I" &amp;  $B43  ) )</f>
        <v>n/a</v>
      </c>
      <c r="J43" s="49" t="str" cm="1">
        <f t="array" aca="1" ref="J43" ca="1" xml:space="preserve"> IF( ISERROR(INDIRECT(  "'" &amp; $C43 &amp; "'" &amp;  "!"   &amp;  "J" &amp; $B43) ), "n/a", INDIRECT(  "'" &amp; $C43 &amp; "'" &amp;  "!"   &amp;   "J" &amp;  $B43  ) )</f>
        <v>n/a</v>
      </c>
      <c r="K43" s="37"/>
      <c r="L43" s="36">
        <f t="shared" si="2"/>
        <v>69</v>
      </c>
      <c r="M43" s="44" t="str">
        <f t="shared" si="0"/>
        <v>2083_08</v>
      </c>
      <c r="N43" s="47" t="str" cm="1">
        <f t="array" aca="1" ref="N43" ca="1" xml:space="preserve"> IF( ISERROR(INDIRECT(  "'" &amp; $C43 &amp; "'" &amp;  "!"   &amp;  "D" &amp; $L43) ), "n/a", INDIRECT(  "'" &amp; $C43 &amp; "'" &amp;  "!"   &amp;   "D" &amp;  $L43  ) )</f>
        <v>n/a</v>
      </c>
      <c r="O43" s="48" t="str" cm="1">
        <f t="array" aca="1" ref="O43" ca="1" xml:space="preserve"> IF( ISERROR(INDIRECT(  "'" &amp; $C43 &amp; "'" &amp;  "!"   &amp;  "E" &amp; $L43) ), "n/a", INDIRECT(  "'" &amp; $C43 &amp; "'" &amp;  "!"   &amp;   "E" &amp;  $L43  ) )</f>
        <v>n/a</v>
      </c>
      <c r="P43" s="48" t="str" cm="1">
        <f t="array" aca="1" ref="P43" ca="1" xml:space="preserve"> IF( ISERROR(INDIRECT(  "'" &amp; $C43 &amp; "'" &amp;  "!"   &amp;  "F" &amp; $L43) ), "n/a", INDIRECT(  "'" &amp; $C43 &amp; "'" &amp;  "!"   &amp;   "F" &amp;  $L43  ) )</f>
        <v>n/a</v>
      </c>
      <c r="Q43" s="48" t="str" cm="1">
        <f t="array" aca="1" ref="Q43" ca="1" xml:space="preserve"> IF( ISERROR(INDIRECT(  "'" &amp; $C43 &amp; "'" &amp;  "!"   &amp;  "G" &amp; $L43) ), "n/a", INDIRECT(  "'" &amp; $C43 &amp; "'" &amp;  "!"   &amp;   "G" &amp;  $L43  ) )</f>
        <v>n/a</v>
      </c>
      <c r="R43" s="48" t="str" cm="1">
        <f t="array" aca="1" ref="R43" ca="1" xml:space="preserve"> IF( ISERROR(INDIRECT(  "'" &amp; $C43 &amp; "'" &amp;  "!"   &amp;  "H" &amp; $L43) ), "n/a", INDIRECT(  "'" &amp; $C43 &amp; "'" &amp;  "!"   &amp;   "H" &amp;  $L43  ) )</f>
        <v>n/a</v>
      </c>
      <c r="S43" s="48" t="str" cm="1">
        <f t="array" aca="1" ref="S43" ca="1" xml:space="preserve"> IF( ISERROR(INDIRECT(  "'" &amp; $C43 &amp; "'" &amp;  "!"   &amp;  "I" &amp; $L43) ), "n/a", INDIRECT(  "'" &amp; $C43 &amp; "'" &amp;  "!"   &amp;   "I" &amp;  $L43  ) )</f>
        <v>n/a</v>
      </c>
      <c r="T43" s="49" t="str" cm="1">
        <f t="array" aca="1" ref="T43" ca="1" xml:space="preserve"> IF( ISERROR(INDIRECT(  "'" &amp; $C43 &amp; "'" &amp;  "!"   &amp;  "J" &amp; $L43) ), "n/a", INDIRECT(  "'" &amp; $C43 &amp; "'" &amp;  "!"   &amp;   "J" &amp;  $L43  ) )</f>
        <v>n/a</v>
      </c>
      <c r="U43" s="29"/>
      <c r="V43" s="36">
        <f t="shared" si="3"/>
        <v>73</v>
      </c>
      <c r="W43" s="44" t="str">
        <f t="shared" si="1"/>
        <v>2083_08</v>
      </c>
      <c r="X43" s="47" t="str" cm="1">
        <f t="array" aca="1" ref="X43" ca="1" xml:space="preserve"> IF( ISERROR(INDIRECT(  "'" &amp; $C43 &amp; "'" &amp;  "!"   &amp;  "D" &amp; $V43) ), "n/a", INDIRECT(  "'" &amp; $C43 &amp; "'" &amp;  "!"   &amp;   "D" &amp;  $V43  ) )</f>
        <v>n/a</v>
      </c>
      <c r="Y43" s="48" t="str" cm="1">
        <f t="array" aca="1" ref="Y43" ca="1" xml:space="preserve"> IF( ISERROR(INDIRECT(  "'" &amp; $C43 &amp; "'" &amp;  "!"   &amp;  "E" &amp; $V43) ), "n/a", INDIRECT(  "'" &amp; $C43 &amp; "'" &amp;  "!"   &amp;   "E" &amp;  $V43  ) )</f>
        <v>n/a</v>
      </c>
      <c r="Z43" s="48" t="str" cm="1">
        <f t="array" aca="1" ref="Z43" ca="1" xml:space="preserve"> IF( ISERROR(INDIRECT(  "'" &amp; $C43 &amp; "'" &amp;  "!"   &amp;  "F" &amp; $V43) ), "n/a", INDIRECT(  "'" &amp; $C43 &amp; "'" &amp;  "!"   &amp;   "F" &amp;  $V43  ) )</f>
        <v>n/a</v>
      </c>
      <c r="AA43" s="48" t="str" cm="1">
        <f t="array" aca="1" ref="AA43" ca="1" xml:space="preserve"> IF( ISERROR(INDIRECT(  "'" &amp; $C43 &amp; "'" &amp;  "!"   &amp;  "G" &amp; $V43) ), "n/a", INDIRECT(  "'" &amp; $C43 &amp; "'" &amp;  "!"   &amp;   "G" &amp;  $V43  ) )</f>
        <v>n/a</v>
      </c>
      <c r="AB43" s="48" t="str" cm="1">
        <f t="array" aca="1" ref="AB43" ca="1" xml:space="preserve"> IF( ISERROR(INDIRECT(  "'" &amp; $C43 &amp; "'" &amp;  "!"   &amp;  "H" &amp; $V43) ), "n/a", INDIRECT(  "'" &amp; $C43 &amp; "'" &amp;  "!"   &amp;   "H" &amp;  $V43  ) )</f>
        <v>n/a</v>
      </c>
      <c r="AC43" s="48" t="str" cm="1">
        <f t="array" aca="1" ref="AC43" ca="1" xml:space="preserve"> IF( ISERROR(INDIRECT(  "'" &amp; $C43 &amp; "'" &amp;  "!"   &amp;  "I" &amp; $V43) ), "n/a", INDIRECT(  "'" &amp; $C43 &amp; "'" &amp;  "!"   &amp;   "I" &amp;  $V43  ) )</f>
        <v>n/a</v>
      </c>
      <c r="AD43" s="49" t="str" cm="1">
        <f t="array" aca="1" ref="AD43" ca="1" xml:space="preserve"> IF( ISERROR(INDIRECT(  "'" &amp; $C43 &amp; "'" &amp;  "!"   &amp;  "J" &amp; $V43) ), "n/a", INDIRECT(  "'" &amp; $C43 &amp; "'" &amp;  "!"   &amp;   "J" &amp;  $V43  ) )</f>
        <v>n/a</v>
      </c>
      <c r="AE43" s="37"/>
      <c r="AF43" s="37"/>
      <c r="AG43" s="37"/>
    </row>
    <row r="44" spans="1:33" ht="19" customHeight="1" x14ac:dyDescent="0.35">
      <c r="A44" s="37"/>
      <c r="B44" s="36">
        <f t="shared" si="4"/>
        <v>65</v>
      </c>
      <c r="C44" s="44" t="str">
        <f>All_dates_Financial!C44</f>
        <v>2083_09</v>
      </c>
      <c r="D44" s="47" t="str" cm="1">
        <f t="array" aca="1" ref="D44" ca="1" xml:space="preserve"> IF( ISERROR(INDIRECT(  "'" &amp; $C44 &amp; "'" &amp;  "!"   &amp;  "D" &amp; $B44) ), "n/a", INDIRECT(  "'" &amp; $C44 &amp; "'" &amp;  "!"   &amp;   "D" &amp;  $B44  ) )</f>
        <v>n/a</v>
      </c>
      <c r="E44" s="48" t="str" cm="1">
        <f t="array" aca="1" ref="E44" ca="1" xml:space="preserve"> IF( ISERROR(INDIRECT(  "'" &amp; $C44 &amp; "'" &amp;  "!"   &amp;  "E" &amp; $B44) ), "n/a", INDIRECT(  "'" &amp; $C44 &amp; "'" &amp;  "!"   &amp;   "E" &amp;  $B44  ) )</f>
        <v>n/a</v>
      </c>
      <c r="F44" s="48" t="str" cm="1">
        <f t="array" aca="1" ref="F44" ca="1" xml:space="preserve"> IF( ISERROR(INDIRECT(  "'" &amp; $C44 &amp; "'" &amp;  "!"   &amp;  "F" &amp; $B44) ), "n/a", INDIRECT(  "'" &amp; $C44 &amp; "'" &amp;  "!"   &amp;   "F" &amp;  $B44  ) )</f>
        <v>n/a</v>
      </c>
      <c r="G44" s="48" t="str" cm="1">
        <f t="array" aca="1" ref="G44" ca="1" xml:space="preserve"> IF( ISERROR(INDIRECT(  "'" &amp; $C44 &amp; "'" &amp;  "!"   &amp;  "G" &amp; $B44) ), "n/a", INDIRECT(  "'" &amp; $C44 &amp; "'" &amp;  "!"   &amp;   "G" &amp;  $B44  ) )</f>
        <v>n/a</v>
      </c>
      <c r="H44" s="48" t="str" cm="1">
        <f t="array" aca="1" ref="H44" ca="1" xml:space="preserve"> IF( ISERROR(INDIRECT(  "'" &amp; $C44 &amp; "'" &amp;  "!"   &amp;  "H" &amp; $B44) ), "n/a", INDIRECT(  "'" &amp; $C44 &amp; "'" &amp;  "!"   &amp;   "H" &amp;  $B44  ) )</f>
        <v>n/a</v>
      </c>
      <c r="I44" s="48" t="str" cm="1">
        <f t="array" aca="1" ref="I44" ca="1" xml:space="preserve"> IF( ISERROR(INDIRECT(  "'" &amp; $C44 &amp; "'" &amp;  "!"   &amp;  "I" &amp; $B44) ), "n/a", INDIRECT(  "'" &amp; $C44 &amp; "'" &amp;  "!"   &amp;   "I" &amp;  $B44  ) )</f>
        <v>n/a</v>
      </c>
      <c r="J44" s="49" t="str" cm="1">
        <f t="array" aca="1" ref="J44" ca="1" xml:space="preserve"> IF( ISERROR(INDIRECT(  "'" &amp; $C44 &amp; "'" &amp;  "!"   &amp;  "J" &amp; $B44) ), "n/a", INDIRECT(  "'" &amp; $C44 &amp; "'" &amp;  "!"   &amp;   "J" &amp;  $B44  ) )</f>
        <v>n/a</v>
      </c>
      <c r="K44" s="37"/>
      <c r="L44" s="36">
        <f t="shared" si="2"/>
        <v>69</v>
      </c>
      <c r="M44" s="44" t="str">
        <f t="shared" si="0"/>
        <v>2083_09</v>
      </c>
      <c r="N44" s="47" t="str" cm="1">
        <f t="array" aca="1" ref="N44" ca="1" xml:space="preserve"> IF( ISERROR(INDIRECT(  "'" &amp; $C44 &amp; "'" &amp;  "!"   &amp;  "D" &amp; $L44) ), "n/a", INDIRECT(  "'" &amp; $C44 &amp; "'" &amp;  "!"   &amp;   "D" &amp;  $L44  ) )</f>
        <v>n/a</v>
      </c>
      <c r="O44" s="48" t="str" cm="1">
        <f t="array" aca="1" ref="O44" ca="1" xml:space="preserve"> IF( ISERROR(INDIRECT(  "'" &amp; $C44 &amp; "'" &amp;  "!"   &amp;  "E" &amp; $L44) ), "n/a", INDIRECT(  "'" &amp; $C44 &amp; "'" &amp;  "!"   &amp;   "E" &amp;  $L44  ) )</f>
        <v>n/a</v>
      </c>
      <c r="P44" s="48" t="str" cm="1">
        <f t="array" aca="1" ref="P44" ca="1" xml:space="preserve"> IF( ISERROR(INDIRECT(  "'" &amp; $C44 &amp; "'" &amp;  "!"   &amp;  "F" &amp; $L44) ), "n/a", INDIRECT(  "'" &amp; $C44 &amp; "'" &amp;  "!"   &amp;   "F" &amp;  $L44  ) )</f>
        <v>n/a</v>
      </c>
      <c r="Q44" s="48" t="str" cm="1">
        <f t="array" aca="1" ref="Q44" ca="1" xml:space="preserve"> IF( ISERROR(INDIRECT(  "'" &amp; $C44 &amp; "'" &amp;  "!"   &amp;  "G" &amp; $L44) ), "n/a", INDIRECT(  "'" &amp; $C44 &amp; "'" &amp;  "!"   &amp;   "G" &amp;  $L44  ) )</f>
        <v>n/a</v>
      </c>
      <c r="R44" s="48" t="str" cm="1">
        <f t="array" aca="1" ref="R44" ca="1" xml:space="preserve"> IF( ISERROR(INDIRECT(  "'" &amp; $C44 &amp; "'" &amp;  "!"   &amp;  "H" &amp; $L44) ), "n/a", INDIRECT(  "'" &amp; $C44 &amp; "'" &amp;  "!"   &amp;   "H" &amp;  $L44  ) )</f>
        <v>n/a</v>
      </c>
      <c r="S44" s="48" t="str" cm="1">
        <f t="array" aca="1" ref="S44" ca="1" xml:space="preserve"> IF( ISERROR(INDIRECT(  "'" &amp; $C44 &amp; "'" &amp;  "!"   &amp;  "I" &amp; $L44) ), "n/a", INDIRECT(  "'" &amp; $C44 &amp; "'" &amp;  "!"   &amp;   "I" &amp;  $L44  ) )</f>
        <v>n/a</v>
      </c>
      <c r="T44" s="49" t="str" cm="1">
        <f t="array" aca="1" ref="T44" ca="1" xml:space="preserve"> IF( ISERROR(INDIRECT(  "'" &amp; $C44 &amp; "'" &amp;  "!"   &amp;  "J" &amp; $L44) ), "n/a", INDIRECT(  "'" &amp; $C44 &amp; "'" &amp;  "!"   &amp;   "J" &amp;  $L44  ) )</f>
        <v>n/a</v>
      </c>
      <c r="U44" s="29"/>
      <c r="V44" s="36">
        <f t="shared" si="3"/>
        <v>73</v>
      </c>
      <c r="W44" s="44" t="str">
        <f t="shared" si="1"/>
        <v>2083_09</v>
      </c>
      <c r="X44" s="47" t="str" cm="1">
        <f t="array" aca="1" ref="X44" ca="1" xml:space="preserve"> IF( ISERROR(INDIRECT(  "'" &amp; $C44 &amp; "'" &amp;  "!"   &amp;  "D" &amp; $V44) ), "n/a", INDIRECT(  "'" &amp; $C44 &amp; "'" &amp;  "!"   &amp;   "D" &amp;  $V44  ) )</f>
        <v>n/a</v>
      </c>
      <c r="Y44" s="48" t="str" cm="1">
        <f t="array" aca="1" ref="Y44" ca="1" xml:space="preserve"> IF( ISERROR(INDIRECT(  "'" &amp; $C44 &amp; "'" &amp;  "!"   &amp;  "E" &amp; $V44) ), "n/a", INDIRECT(  "'" &amp; $C44 &amp; "'" &amp;  "!"   &amp;   "E" &amp;  $V44  ) )</f>
        <v>n/a</v>
      </c>
      <c r="Z44" s="48" t="str" cm="1">
        <f t="array" aca="1" ref="Z44" ca="1" xml:space="preserve"> IF( ISERROR(INDIRECT(  "'" &amp; $C44 &amp; "'" &amp;  "!"   &amp;  "F" &amp; $V44) ), "n/a", INDIRECT(  "'" &amp; $C44 &amp; "'" &amp;  "!"   &amp;   "F" &amp;  $V44  ) )</f>
        <v>n/a</v>
      </c>
      <c r="AA44" s="48" t="str" cm="1">
        <f t="array" aca="1" ref="AA44" ca="1" xml:space="preserve"> IF( ISERROR(INDIRECT(  "'" &amp; $C44 &amp; "'" &amp;  "!"   &amp;  "G" &amp; $V44) ), "n/a", INDIRECT(  "'" &amp; $C44 &amp; "'" &amp;  "!"   &amp;   "G" &amp;  $V44  ) )</f>
        <v>n/a</v>
      </c>
      <c r="AB44" s="48" t="str" cm="1">
        <f t="array" aca="1" ref="AB44" ca="1" xml:space="preserve"> IF( ISERROR(INDIRECT(  "'" &amp; $C44 &amp; "'" &amp;  "!"   &amp;  "H" &amp; $V44) ), "n/a", INDIRECT(  "'" &amp; $C44 &amp; "'" &amp;  "!"   &amp;   "H" &amp;  $V44  ) )</f>
        <v>n/a</v>
      </c>
      <c r="AC44" s="48" t="str" cm="1">
        <f t="array" aca="1" ref="AC44" ca="1" xml:space="preserve"> IF( ISERROR(INDIRECT(  "'" &amp; $C44 &amp; "'" &amp;  "!"   &amp;  "I" &amp; $V44) ), "n/a", INDIRECT(  "'" &amp; $C44 &amp; "'" &amp;  "!"   &amp;   "I" &amp;  $V44  ) )</f>
        <v>n/a</v>
      </c>
      <c r="AD44" s="49" t="str" cm="1">
        <f t="array" aca="1" ref="AD44" ca="1" xml:space="preserve"> IF( ISERROR(INDIRECT(  "'" &amp; $C44 &amp; "'" &amp;  "!"   &amp;  "J" &amp; $V44) ), "n/a", INDIRECT(  "'" &amp; $C44 &amp; "'" &amp;  "!"   &amp;   "J" &amp;  $V44  ) )</f>
        <v>n/a</v>
      </c>
      <c r="AE44" s="37"/>
      <c r="AF44" s="37"/>
      <c r="AG44" s="37"/>
    </row>
    <row r="45" spans="1:33" ht="19" customHeight="1" x14ac:dyDescent="0.35">
      <c r="A45" s="37"/>
      <c r="B45" s="36">
        <f t="shared" si="4"/>
        <v>65</v>
      </c>
      <c r="C45" s="44" t="str">
        <f>All_dates_Financial!C45</f>
        <v>2083_10</v>
      </c>
      <c r="D45" s="47" t="str" cm="1">
        <f t="array" aca="1" ref="D45" ca="1" xml:space="preserve"> IF( ISERROR(INDIRECT(  "'" &amp; $C45 &amp; "'" &amp;  "!"   &amp;  "D" &amp; $B45) ), "n/a", INDIRECT(  "'" &amp; $C45 &amp; "'" &amp;  "!"   &amp;   "D" &amp;  $B45  ) )</f>
        <v>n/a</v>
      </c>
      <c r="E45" s="48" t="str" cm="1">
        <f t="array" aca="1" ref="E45" ca="1" xml:space="preserve"> IF( ISERROR(INDIRECT(  "'" &amp; $C45 &amp; "'" &amp;  "!"   &amp;  "E" &amp; $B45) ), "n/a", INDIRECT(  "'" &amp; $C45 &amp; "'" &amp;  "!"   &amp;   "E" &amp;  $B45  ) )</f>
        <v>n/a</v>
      </c>
      <c r="F45" s="48" t="str" cm="1">
        <f t="array" aca="1" ref="F45" ca="1" xml:space="preserve"> IF( ISERROR(INDIRECT(  "'" &amp; $C45 &amp; "'" &amp;  "!"   &amp;  "F" &amp; $B45) ), "n/a", INDIRECT(  "'" &amp; $C45 &amp; "'" &amp;  "!"   &amp;   "F" &amp;  $B45  ) )</f>
        <v>n/a</v>
      </c>
      <c r="G45" s="48" t="str" cm="1">
        <f t="array" aca="1" ref="G45" ca="1" xml:space="preserve"> IF( ISERROR(INDIRECT(  "'" &amp; $C45 &amp; "'" &amp;  "!"   &amp;  "G" &amp; $B45) ), "n/a", INDIRECT(  "'" &amp; $C45 &amp; "'" &amp;  "!"   &amp;   "G" &amp;  $B45  ) )</f>
        <v>n/a</v>
      </c>
      <c r="H45" s="48" t="str" cm="1">
        <f t="array" aca="1" ref="H45" ca="1" xml:space="preserve"> IF( ISERROR(INDIRECT(  "'" &amp; $C45 &amp; "'" &amp;  "!"   &amp;  "H" &amp; $B45) ), "n/a", INDIRECT(  "'" &amp; $C45 &amp; "'" &amp;  "!"   &amp;   "H" &amp;  $B45  ) )</f>
        <v>n/a</v>
      </c>
      <c r="I45" s="48" t="str" cm="1">
        <f t="array" aca="1" ref="I45" ca="1" xml:space="preserve"> IF( ISERROR(INDIRECT(  "'" &amp; $C45 &amp; "'" &amp;  "!"   &amp;  "I" &amp; $B45) ), "n/a", INDIRECT(  "'" &amp; $C45 &amp; "'" &amp;  "!"   &amp;   "I" &amp;  $B45  ) )</f>
        <v>n/a</v>
      </c>
      <c r="J45" s="49" t="str" cm="1">
        <f t="array" aca="1" ref="J45" ca="1" xml:space="preserve"> IF( ISERROR(INDIRECT(  "'" &amp; $C45 &amp; "'" &amp;  "!"   &amp;  "J" &amp; $B45) ), "n/a", INDIRECT(  "'" &amp; $C45 &amp; "'" &amp;  "!"   &amp;   "J" &amp;  $B45  ) )</f>
        <v>n/a</v>
      </c>
      <c r="K45" s="37"/>
      <c r="L45" s="36">
        <f t="shared" si="2"/>
        <v>69</v>
      </c>
      <c r="M45" s="44" t="str">
        <f t="shared" si="0"/>
        <v>2083_10</v>
      </c>
      <c r="N45" s="47" t="str" cm="1">
        <f t="array" aca="1" ref="N45" ca="1" xml:space="preserve"> IF( ISERROR(INDIRECT(  "'" &amp; $C45 &amp; "'" &amp;  "!"   &amp;  "D" &amp; $L45) ), "n/a", INDIRECT(  "'" &amp; $C45 &amp; "'" &amp;  "!"   &amp;   "D" &amp;  $L45  ) )</f>
        <v>n/a</v>
      </c>
      <c r="O45" s="48" t="str" cm="1">
        <f t="array" aca="1" ref="O45" ca="1" xml:space="preserve"> IF( ISERROR(INDIRECT(  "'" &amp; $C45 &amp; "'" &amp;  "!"   &amp;  "E" &amp; $L45) ), "n/a", INDIRECT(  "'" &amp; $C45 &amp; "'" &amp;  "!"   &amp;   "E" &amp;  $L45  ) )</f>
        <v>n/a</v>
      </c>
      <c r="P45" s="48" t="str" cm="1">
        <f t="array" aca="1" ref="P45" ca="1" xml:space="preserve"> IF( ISERROR(INDIRECT(  "'" &amp; $C45 &amp; "'" &amp;  "!"   &amp;  "F" &amp; $L45) ), "n/a", INDIRECT(  "'" &amp; $C45 &amp; "'" &amp;  "!"   &amp;   "F" &amp;  $L45  ) )</f>
        <v>n/a</v>
      </c>
      <c r="Q45" s="48" t="str" cm="1">
        <f t="array" aca="1" ref="Q45" ca="1" xml:space="preserve"> IF( ISERROR(INDIRECT(  "'" &amp; $C45 &amp; "'" &amp;  "!"   &amp;  "G" &amp; $L45) ), "n/a", INDIRECT(  "'" &amp; $C45 &amp; "'" &amp;  "!"   &amp;   "G" &amp;  $L45  ) )</f>
        <v>n/a</v>
      </c>
      <c r="R45" s="48" t="str" cm="1">
        <f t="array" aca="1" ref="R45" ca="1" xml:space="preserve"> IF( ISERROR(INDIRECT(  "'" &amp; $C45 &amp; "'" &amp;  "!"   &amp;  "H" &amp; $L45) ), "n/a", INDIRECT(  "'" &amp; $C45 &amp; "'" &amp;  "!"   &amp;   "H" &amp;  $L45  ) )</f>
        <v>n/a</v>
      </c>
      <c r="S45" s="48" t="str" cm="1">
        <f t="array" aca="1" ref="S45" ca="1" xml:space="preserve"> IF( ISERROR(INDIRECT(  "'" &amp; $C45 &amp; "'" &amp;  "!"   &amp;  "I" &amp; $L45) ), "n/a", INDIRECT(  "'" &amp; $C45 &amp; "'" &amp;  "!"   &amp;   "I" &amp;  $L45  ) )</f>
        <v>n/a</v>
      </c>
      <c r="T45" s="49" t="str" cm="1">
        <f t="array" aca="1" ref="T45" ca="1" xml:space="preserve"> IF( ISERROR(INDIRECT(  "'" &amp; $C45 &amp; "'" &amp;  "!"   &amp;  "J" &amp; $L45) ), "n/a", INDIRECT(  "'" &amp; $C45 &amp; "'" &amp;  "!"   &amp;   "J" &amp;  $L45  ) )</f>
        <v>n/a</v>
      </c>
      <c r="U45" s="29"/>
      <c r="V45" s="36">
        <f t="shared" si="3"/>
        <v>73</v>
      </c>
      <c r="W45" s="44" t="str">
        <f t="shared" si="1"/>
        <v>2083_10</v>
      </c>
      <c r="X45" s="47" t="str" cm="1">
        <f t="array" aca="1" ref="X45" ca="1" xml:space="preserve"> IF( ISERROR(INDIRECT(  "'" &amp; $C45 &amp; "'" &amp;  "!"   &amp;  "D" &amp; $V45) ), "n/a", INDIRECT(  "'" &amp; $C45 &amp; "'" &amp;  "!"   &amp;   "D" &amp;  $V45  ) )</f>
        <v>n/a</v>
      </c>
      <c r="Y45" s="48" t="str" cm="1">
        <f t="array" aca="1" ref="Y45" ca="1" xml:space="preserve"> IF( ISERROR(INDIRECT(  "'" &amp; $C45 &amp; "'" &amp;  "!"   &amp;  "E" &amp; $V45) ), "n/a", INDIRECT(  "'" &amp; $C45 &amp; "'" &amp;  "!"   &amp;   "E" &amp;  $V45  ) )</f>
        <v>n/a</v>
      </c>
      <c r="Z45" s="48" t="str" cm="1">
        <f t="array" aca="1" ref="Z45" ca="1" xml:space="preserve"> IF( ISERROR(INDIRECT(  "'" &amp; $C45 &amp; "'" &amp;  "!"   &amp;  "F" &amp; $V45) ), "n/a", INDIRECT(  "'" &amp; $C45 &amp; "'" &amp;  "!"   &amp;   "F" &amp;  $V45  ) )</f>
        <v>n/a</v>
      </c>
      <c r="AA45" s="48" t="str" cm="1">
        <f t="array" aca="1" ref="AA45" ca="1" xml:space="preserve"> IF( ISERROR(INDIRECT(  "'" &amp; $C45 &amp; "'" &amp;  "!"   &amp;  "G" &amp; $V45) ), "n/a", INDIRECT(  "'" &amp; $C45 &amp; "'" &amp;  "!"   &amp;   "G" &amp;  $V45  ) )</f>
        <v>n/a</v>
      </c>
      <c r="AB45" s="48" t="str" cm="1">
        <f t="array" aca="1" ref="AB45" ca="1" xml:space="preserve"> IF( ISERROR(INDIRECT(  "'" &amp; $C45 &amp; "'" &amp;  "!"   &amp;  "H" &amp; $V45) ), "n/a", INDIRECT(  "'" &amp; $C45 &amp; "'" &amp;  "!"   &amp;   "H" &amp;  $V45  ) )</f>
        <v>n/a</v>
      </c>
      <c r="AC45" s="48" t="str" cm="1">
        <f t="array" aca="1" ref="AC45" ca="1" xml:space="preserve"> IF( ISERROR(INDIRECT(  "'" &amp; $C45 &amp; "'" &amp;  "!"   &amp;  "I" &amp; $V45) ), "n/a", INDIRECT(  "'" &amp; $C45 &amp; "'" &amp;  "!"   &amp;   "I" &amp;  $V45  ) )</f>
        <v>n/a</v>
      </c>
      <c r="AD45" s="49" t="str" cm="1">
        <f t="array" aca="1" ref="AD45" ca="1" xml:space="preserve"> IF( ISERROR(INDIRECT(  "'" &amp; $C45 &amp; "'" &amp;  "!"   &amp;  "J" &amp; $V45) ), "n/a", INDIRECT(  "'" &amp; $C45 &amp; "'" &amp;  "!"   &amp;   "J" &amp;  $V45  ) )</f>
        <v>n/a</v>
      </c>
      <c r="AE45" s="37"/>
      <c r="AF45" s="37"/>
      <c r="AG45" s="37"/>
    </row>
    <row r="46" spans="1:33" ht="19" customHeight="1" x14ac:dyDescent="0.35">
      <c r="A46" s="37"/>
      <c r="B46" s="36">
        <f t="shared" si="4"/>
        <v>65</v>
      </c>
      <c r="C46" s="44" t="str">
        <f>All_dates_Financial!C46</f>
        <v>2083_11</v>
      </c>
      <c r="D46" s="47" t="str" cm="1">
        <f t="array" aca="1" ref="D46" ca="1" xml:space="preserve"> IF( ISERROR(INDIRECT(  "'" &amp; $C46 &amp; "'" &amp;  "!"   &amp;  "D" &amp; $B46) ), "n/a", INDIRECT(  "'" &amp; $C46 &amp; "'" &amp;  "!"   &amp;   "D" &amp;  $B46  ) )</f>
        <v>n/a</v>
      </c>
      <c r="E46" s="48" t="str" cm="1">
        <f t="array" aca="1" ref="E46" ca="1" xml:space="preserve"> IF( ISERROR(INDIRECT(  "'" &amp; $C46 &amp; "'" &amp;  "!"   &amp;  "E" &amp; $B46) ), "n/a", INDIRECT(  "'" &amp; $C46 &amp; "'" &amp;  "!"   &amp;   "E" &amp;  $B46  ) )</f>
        <v>n/a</v>
      </c>
      <c r="F46" s="48" t="str" cm="1">
        <f t="array" aca="1" ref="F46" ca="1" xml:space="preserve"> IF( ISERROR(INDIRECT(  "'" &amp; $C46 &amp; "'" &amp;  "!"   &amp;  "F" &amp; $B46) ), "n/a", INDIRECT(  "'" &amp; $C46 &amp; "'" &amp;  "!"   &amp;   "F" &amp;  $B46  ) )</f>
        <v>n/a</v>
      </c>
      <c r="G46" s="48" t="str" cm="1">
        <f t="array" aca="1" ref="G46" ca="1" xml:space="preserve"> IF( ISERROR(INDIRECT(  "'" &amp; $C46 &amp; "'" &amp;  "!"   &amp;  "G" &amp; $B46) ), "n/a", INDIRECT(  "'" &amp; $C46 &amp; "'" &amp;  "!"   &amp;   "G" &amp;  $B46  ) )</f>
        <v>n/a</v>
      </c>
      <c r="H46" s="48" t="str" cm="1">
        <f t="array" aca="1" ref="H46" ca="1" xml:space="preserve"> IF( ISERROR(INDIRECT(  "'" &amp; $C46 &amp; "'" &amp;  "!"   &amp;  "H" &amp; $B46) ), "n/a", INDIRECT(  "'" &amp; $C46 &amp; "'" &amp;  "!"   &amp;   "H" &amp;  $B46  ) )</f>
        <v>n/a</v>
      </c>
      <c r="I46" s="48" t="str" cm="1">
        <f t="array" aca="1" ref="I46" ca="1" xml:space="preserve"> IF( ISERROR(INDIRECT(  "'" &amp; $C46 &amp; "'" &amp;  "!"   &amp;  "I" &amp; $B46) ), "n/a", INDIRECT(  "'" &amp; $C46 &amp; "'" &amp;  "!"   &amp;   "I" &amp;  $B46  ) )</f>
        <v>n/a</v>
      </c>
      <c r="J46" s="49" t="str" cm="1">
        <f t="array" aca="1" ref="J46" ca="1" xml:space="preserve"> IF( ISERROR(INDIRECT(  "'" &amp; $C46 &amp; "'" &amp;  "!"   &amp;  "J" &amp; $B46) ), "n/a", INDIRECT(  "'" &amp; $C46 &amp; "'" &amp;  "!"   &amp;   "J" &amp;  $B46  ) )</f>
        <v>n/a</v>
      </c>
      <c r="K46" s="37"/>
      <c r="L46" s="36">
        <f t="shared" si="2"/>
        <v>69</v>
      </c>
      <c r="M46" s="44" t="str">
        <f t="shared" si="0"/>
        <v>2083_11</v>
      </c>
      <c r="N46" s="47" t="str" cm="1">
        <f t="array" aca="1" ref="N46" ca="1" xml:space="preserve"> IF( ISERROR(INDIRECT(  "'" &amp; $C46 &amp; "'" &amp;  "!"   &amp;  "D" &amp; $L46) ), "n/a", INDIRECT(  "'" &amp; $C46 &amp; "'" &amp;  "!"   &amp;   "D" &amp;  $L46  ) )</f>
        <v>n/a</v>
      </c>
      <c r="O46" s="48" t="str" cm="1">
        <f t="array" aca="1" ref="O46" ca="1" xml:space="preserve"> IF( ISERROR(INDIRECT(  "'" &amp; $C46 &amp; "'" &amp;  "!"   &amp;  "E" &amp; $L46) ), "n/a", INDIRECT(  "'" &amp; $C46 &amp; "'" &amp;  "!"   &amp;   "E" &amp;  $L46  ) )</f>
        <v>n/a</v>
      </c>
      <c r="P46" s="48" t="str" cm="1">
        <f t="array" aca="1" ref="P46" ca="1" xml:space="preserve"> IF( ISERROR(INDIRECT(  "'" &amp; $C46 &amp; "'" &amp;  "!"   &amp;  "F" &amp; $L46) ), "n/a", INDIRECT(  "'" &amp; $C46 &amp; "'" &amp;  "!"   &amp;   "F" &amp;  $L46  ) )</f>
        <v>n/a</v>
      </c>
      <c r="Q46" s="48" t="str" cm="1">
        <f t="array" aca="1" ref="Q46" ca="1" xml:space="preserve"> IF( ISERROR(INDIRECT(  "'" &amp; $C46 &amp; "'" &amp;  "!"   &amp;  "G" &amp; $L46) ), "n/a", INDIRECT(  "'" &amp; $C46 &amp; "'" &amp;  "!"   &amp;   "G" &amp;  $L46  ) )</f>
        <v>n/a</v>
      </c>
      <c r="R46" s="48" t="str" cm="1">
        <f t="array" aca="1" ref="R46" ca="1" xml:space="preserve"> IF( ISERROR(INDIRECT(  "'" &amp; $C46 &amp; "'" &amp;  "!"   &amp;  "H" &amp; $L46) ), "n/a", INDIRECT(  "'" &amp; $C46 &amp; "'" &amp;  "!"   &amp;   "H" &amp;  $L46  ) )</f>
        <v>n/a</v>
      </c>
      <c r="S46" s="48" t="str" cm="1">
        <f t="array" aca="1" ref="S46" ca="1" xml:space="preserve"> IF( ISERROR(INDIRECT(  "'" &amp; $C46 &amp; "'" &amp;  "!"   &amp;  "I" &amp; $L46) ), "n/a", INDIRECT(  "'" &amp; $C46 &amp; "'" &amp;  "!"   &amp;   "I" &amp;  $L46  ) )</f>
        <v>n/a</v>
      </c>
      <c r="T46" s="49" t="str" cm="1">
        <f t="array" aca="1" ref="T46" ca="1" xml:space="preserve"> IF( ISERROR(INDIRECT(  "'" &amp; $C46 &amp; "'" &amp;  "!"   &amp;  "J" &amp; $L46) ), "n/a", INDIRECT(  "'" &amp; $C46 &amp; "'" &amp;  "!"   &amp;   "J" &amp;  $L46  ) )</f>
        <v>n/a</v>
      </c>
      <c r="U46" s="29"/>
      <c r="V46" s="36">
        <f t="shared" si="3"/>
        <v>73</v>
      </c>
      <c r="W46" s="44" t="str">
        <f t="shared" si="1"/>
        <v>2083_11</v>
      </c>
      <c r="X46" s="47" t="str" cm="1">
        <f t="array" aca="1" ref="X46" ca="1" xml:space="preserve"> IF( ISERROR(INDIRECT(  "'" &amp; $C46 &amp; "'" &amp;  "!"   &amp;  "D" &amp; $V46) ), "n/a", INDIRECT(  "'" &amp; $C46 &amp; "'" &amp;  "!"   &amp;   "D" &amp;  $V46  ) )</f>
        <v>n/a</v>
      </c>
      <c r="Y46" s="48" t="str" cm="1">
        <f t="array" aca="1" ref="Y46" ca="1" xml:space="preserve"> IF( ISERROR(INDIRECT(  "'" &amp; $C46 &amp; "'" &amp;  "!"   &amp;  "E" &amp; $V46) ), "n/a", INDIRECT(  "'" &amp; $C46 &amp; "'" &amp;  "!"   &amp;   "E" &amp;  $V46  ) )</f>
        <v>n/a</v>
      </c>
      <c r="Z46" s="48" t="str" cm="1">
        <f t="array" aca="1" ref="Z46" ca="1" xml:space="preserve"> IF( ISERROR(INDIRECT(  "'" &amp; $C46 &amp; "'" &amp;  "!"   &amp;  "F" &amp; $V46) ), "n/a", INDIRECT(  "'" &amp; $C46 &amp; "'" &amp;  "!"   &amp;   "F" &amp;  $V46  ) )</f>
        <v>n/a</v>
      </c>
      <c r="AA46" s="48" t="str" cm="1">
        <f t="array" aca="1" ref="AA46" ca="1" xml:space="preserve"> IF( ISERROR(INDIRECT(  "'" &amp; $C46 &amp; "'" &amp;  "!"   &amp;  "G" &amp; $V46) ), "n/a", INDIRECT(  "'" &amp; $C46 &amp; "'" &amp;  "!"   &amp;   "G" &amp;  $V46  ) )</f>
        <v>n/a</v>
      </c>
      <c r="AB46" s="48" t="str" cm="1">
        <f t="array" aca="1" ref="AB46" ca="1" xml:space="preserve"> IF( ISERROR(INDIRECT(  "'" &amp; $C46 &amp; "'" &amp;  "!"   &amp;  "H" &amp; $V46) ), "n/a", INDIRECT(  "'" &amp; $C46 &amp; "'" &amp;  "!"   &amp;   "H" &amp;  $V46  ) )</f>
        <v>n/a</v>
      </c>
      <c r="AC46" s="48" t="str" cm="1">
        <f t="array" aca="1" ref="AC46" ca="1" xml:space="preserve"> IF( ISERROR(INDIRECT(  "'" &amp; $C46 &amp; "'" &amp;  "!"   &amp;  "I" &amp; $V46) ), "n/a", INDIRECT(  "'" &amp; $C46 &amp; "'" &amp;  "!"   &amp;   "I" &amp;  $V46  ) )</f>
        <v>n/a</v>
      </c>
      <c r="AD46" s="49" t="str" cm="1">
        <f t="array" aca="1" ref="AD46" ca="1" xml:space="preserve"> IF( ISERROR(INDIRECT(  "'" &amp; $C46 &amp; "'" &amp;  "!"   &amp;  "J" &amp; $V46) ), "n/a", INDIRECT(  "'" &amp; $C46 &amp; "'" &amp;  "!"   &amp;   "J" &amp;  $V46  ) )</f>
        <v>n/a</v>
      </c>
      <c r="AE46" s="37"/>
      <c r="AF46" s="37"/>
      <c r="AG46" s="37"/>
    </row>
    <row r="47" spans="1:33" ht="19" customHeight="1" x14ac:dyDescent="0.35">
      <c r="A47" s="37"/>
      <c r="B47" s="36">
        <f t="shared" si="4"/>
        <v>65</v>
      </c>
      <c r="C47" s="45" t="str">
        <f>All_dates_Financial!C47</f>
        <v>2083_12</v>
      </c>
      <c r="D47" s="50" t="str" cm="1">
        <f t="array" aca="1" ref="D47" ca="1" xml:space="preserve"> IF( ISERROR(INDIRECT(  "'" &amp; $C47 &amp; "'" &amp;  "!"   &amp;  "D" &amp; $B47) ), "n/a", INDIRECT(  "'" &amp; $C47 &amp; "'" &amp;  "!"   &amp;   "D" &amp;  $B47  ) )</f>
        <v>n/a</v>
      </c>
      <c r="E47" s="51" t="str" cm="1">
        <f t="array" aca="1" ref="E47" ca="1" xml:space="preserve"> IF( ISERROR(INDIRECT(  "'" &amp; $C47 &amp; "'" &amp;  "!"   &amp;  "E" &amp; $B47) ), "n/a", INDIRECT(  "'" &amp; $C47 &amp; "'" &amp;  "!"   &amp;   "E" &amp;  $B47  ) )</f>
        <v>n/a</v>
      </c>
      <c r="F47" s="51" t="str" cm="1">
        <f t="array" aca="1" ref="F47" ca="1" xml:space="preserve"> IF( ISERROR(INDIRECT(  "'" &amp; $C47 &amp; "'" &amp;  "!"   &amp;  "F" &amp; $B47) ), "n/a", INDIRECT(  "'" &amp; $C47 &amp; "'" &amp;  "!"   &amp;   "F" &amp;  $B47  ) )</f>
        <v>n/a</v>
      </c>
      <c r="G47" s="51" t="str" cm="1">
        <f t="array" aca="1" ref="G47" ca="1" xml:space="preserve"> IF( ISERROR(INDIRECT(  "'" &amp; $C47 &amp; "'" &amp;  "!"   &amp;  "G" &amp; $B47) ), "n/a", INDIRECT(  "'" &amp; $C47 &amp; "'" &amp;  "!"   &amp;   "G" &amp;  $B47  ) )</f>
        <v>n/a</v>
      </c>
      <c r="H47" s="51" t="str" cm="1">
        <f t="array" aca="1" ref="H47" ca="1" xml:space="preserve"> IF( ISERROR(INDIRECT(  "'" &amp; $C47 &amp; "'" &amp;  "!"   &amp;  "H" &amp; $B47) ), "n/a", INDIRECT(  "'" &amp; $C47 &amp; "'" &amp;  "!"   &amp;   "H" &amp;  $B47  ) )</f>
        <v>n/a</v>
      </c>
      <c r="I47" s="51" t="str" cm="1">
        <f t="array" aca="1" ref="I47" ca="1" xml:space="preserve"> IF( ISERROR(INDIRECT(  "'" &amp; $C47 &amp; "'" &amp;  "!"   &amp;  "I" &amp; $B47) ), "n/a", INDIRECT(  "'" &amp; $C47 &amp; "'" &amp;  "!"   &amp;   "I" &amp;  $B47  ) )</f>
        <v>n/a</v>
      </c>
      <c r="J47" s="52" t="str" cm="1">
        <f t="array" aca="1" ref="J47" ca="1" xml:space="preserve"> IF( ISERROR(INDIRECT(  "'" &amp; $C47 &amp; "'" &amp;  "!"   &amp;  "J" &amp; $B47) ), "n/a", INDIRECT(  "'" &amp; $C47 &amp; "'" &amp;  "!"   &amp;   "J" &amp;  $B47  ) )</f>
        <v>n/a</v>
      </c>
      <c r="K47" s="37"/>
      <c r="L47" s="36">
        <f t="shared" si="2"/>
        <v>69</v>
      </c>
      <c r="M47" s="45" t="str">
        <f t="shared" si="0"/>
        <v>2083_12</v>
      </c>
      <c r="N47" s="50" t="str" cm="1">
        <f t="array" aca="1" ref="N47" ca="1" xml:space="preserve"> IF( ISERROR(INDIRECT(  "'" &amp; $C47 &amp; "'" &amp;  "!"   &amp;  "D" &amp; $L47) ), "n/a", INDIRECT(  "'" &amp; $C47 &amp; "'" &amp;  "!"   &amp;   "D" &amp;  $L47  ) )</f>
        <v>n/a</v>
      </c>
      <c r="O47" s="51" t="str" cm="1">
        <f t="array" aca="1" ref="O47" ca="1" xml:space="preserve"> IF( ISERROR(INDIRECT(  "'" &amp; $C47 &amp; "'" &amp;  "!"   &amp;  "E" &amp; $L47) ), "n/a", INDIRECT(  "'" &amp; $C47 &amp; "'" &amp;  "!"   &amp;   "E" &amp;  $L47  ) )</f>
        <v>n/a</v>
      </c>
      <c r="P47" s="51" t="str" cm="1">
        <f t="array" aca="1" ref="P47" ca="1" xml:space="preserve"> IF( ISERROR(INDIRECT(  "'" &amp; $C47 &amp; "'" &amp;  "!"   &amp;  "F" &amp; $L47) ), "n/a", INDIRECT(  "'" &amp; $C47 &amp; "'" &amp;  "!"   &amp;   "F" &amp;  $L47  ) )</f>
        <v>n/a</v>
      </c>
      <c r="Q47" s="51" t="str" cm="1">
        <f t="array" aca="1" ref="Q47" ca="1" xml:space="preserve"> IF( ISERROR(INDIRECT(  "'" &amp; $C47 &amp; "'" &amp;  "!"   &amp;  "G" &amp; $L47) ), "n/a", INDIRECT(  "'" &amp; $C47 &amp; "'" &amp;  "!"   &amp;   "G" &amp;  $L47  ) )</f>
        <v>n/a</v>
      </c>
      <c r="R47" s="51" t="str" cm="1">
        <f t="array" aca="1" ref="R47" ca="1" xml:space="preserve"> IF( ISERROR(INDIRECT(  "'" &amp; $C47 &amp; "'" &amp;  "!"   &amp;  "H" &amp; $L47) ), "n/a", INDIRECT(  "'" &amp; $C47 &amp; "'" &amp;  "!"   &amp;   "H" &amp;  $L47  ) )</f>
        <v>n/a</v>
      </c>
      <c r="S47" s="51" t="str" cm="1">
        <f t="array" aca="1" ref="S47" ca="1" xml:space="preserve"> IF( ISERROR(INDIRECT(  "'" &amp; $C47 &amp; "'" &amp;  "!"   &amp;  "I" &amp; $L47) ), "n/a", INDIRECT(  "'" &amp; $C47 &amp; "'" &amp;  "!"   &amp;   "I" &amp;  $L47  ) )</f>
        <v>n/a</v>
      </c>
      <c r="T47" s="52" t="str" cm="1">
        <f t="array" aca="1" ref="T47" ca="1" xml:space="preserve"> IF( ISERROR(INDIRECT(  "'" &amp; $C47 &amp; "'" &amp;  "!"   &amp;  "J" &amp; $L47) ), "n/a", INDIRECT(  "'" &amp; $C47 &amp; "'" &amp;  "!"   &amp;   "J" &amp;  $L47  ) )</f>
        <v>n/a</v>
      </c>
      <c r="U47" s="29"/>
      <c r="V47" s="36">
        <f t="shared" si="3"/>
        <v>73</v>
      </c>
      <c r="W47" s="45" t="str">
        <f t="shared" si="1"/>
        <v>2083_12</v>
      </c>
      <c r="X47" s="50" t="str" cm="1">
        <f t="array" aca="1" ref="X47" ca="1" xml:space="preserve"> IF( ISERROR(INDIRECT(  "'" &amp; $C47 &amp; "'" &amp;  "!"   &amp;  "D" &amp; $V47) ), "n/a", INDIRECT(  "'" &amp; $C47 &amp; "'" &amp;  "!"   &amp;   "D" &amp;  $V47  ) )</f>
        <v>n/a</v>
      </c>
      <c r="Y47" s="51" t="str" cm="1">
        <f t="array" aca="1" ref="Y47" ca="1" xml:space="preserve"> IF( ISERROR(INDIRECT(  "'" &amp; $C47 &amp; "'" &amp;  "!"   &amp;  "E" &amp; $V47) ), "n/a", INDIRECT(  "'" &amp; $C47 &amp; "'" &amp;  "!"   &amp;   "E" &amp;  $V47  ) )</f>
        <v>n/a</v>
      </c>
      <c r="Z47" s="51" t="str" cm="1">
        <f t="array" aca="1" ref="Z47" ca="1" xml:space="preserve"> IF( ISERROR(INDIRECT(  "'" &amp; $C47 &amp; "'" &amp;  "!"   &amp;  "F" &amp; $V47) ), "n/a", INDIRECT(  "'" &amp; $C47 &amp; "'" &amp;  "!"   &amp;   "F" &amp;  $V47  ) )</f>
        <v>n/a</v>
      </c>
      <c r="AA47" s="51" t="str" cm="1">
        <f t="array" aca="1" ref="AA47" ca="1" xml:space="preserve"> IF( ISERROR(INDIRECT(  "'" &amp; $C47 &amp; "'" &amp;  "!"   &amp;  "G" &amp; $V47) ), "n/a", INDIRECT(  "'" &amp; $C47 &amp; "'" &amp;  "!"   &amp;   "G" &amp;  $V47  ) )</f>
        <v>n/a</v>
      </c>
      <c r="AB47" s="51" t="str" cm="1">
        <f t="array" aca="1" ref="AB47" ca="1" xml:space="preserve"> IF( ISERROR(INDIRECT(  "'" &amp; $C47 &amp; "'" &amp;  "!"   &amp;  "H" &amp; $V47) ), "n/a", INDIRECT(  "'" &amp; $C47 &amp; "'" &amp;  "!"   &amp;   "H" &amp;  $V47  ) )</f>
        <v>n/a</v>
      </c>
      <c r="AC47" s="51" t="str" cm="1">
        <f t="array" aca="1" ref="AC47" ca="1" xml:space="preserve"> IF( ISERROR(INDIRECT(  "'" &amp; $C47 &amp; "'" &amp;  "!"   &amp;  "I" &amp; $V47) ), "n/a", INDIRECT(  "'" &amp; $C47 &amp; "'" &amp;  "!"   &amp;   "I" &amp;  $V47  ) )</f>
        <v>n/a</v>
      </c>
      <c r="AD47" s="52" t="str" cm="1">
        <f t="array" aca="1" ref="AD47" ca="1" xml:space="preserve"> IF( ISERROR(INDIRECT(  "'" &amp; $C47 &amp; "'" &amp;  "!"   &amp;  "J" &amp; $V47) ), "n/a", INDIRECT(  "'" &amp; $C47 &amp; "'" &amp;  "!"   &amp;   "J" &amp;  $V47  ) )</f>
        <v>n/a</v>
      </c>
      <c r="AE47" s="37"/>
      <c r="AF47" s="37"/>
      <c r="AG47" s="37"/>
    </row>
    <row r="48" spans="1:33" ht="19" customHeight="1" x14ac:dyDescent="0.35">
      <c r="A48" s="37"/>
      <c r="B48" s="36">
        <f t="shared" si="4"/>
        <v>65</v>
      </c>
      <c r="C48" s="44" t="str">
        <f>All_dates_Financial!C48</f>
        <v>2084_01</v>
      </c>
      <c r="D48" s="47" t="str" cm="1">
        <f t="array" aca="1" ref="D48" ca="1" xml:space="preserve"> IF( ISERROR(INDIRECT(  "'" &amp; $C48 &amp; "'" &amp;  "!"   &amp;  "D" &amp; $B48) ), "n/a", INDIRECT(  "'" &amp; $C48 &amp; "'" &amp;  "!"   &amp;   "D" &amp;  $B48  ) )</f>
        <v>n/a</v>
      </c>
      <c r="E48" s="48" t="str" cm="1">
        <f t="array" aca="1" ref="E48" ca="1" xml:space="preserve"> IF( ISERROR(INDIRECT(  "'" &amp; $C48 &amp; "'" &amp;  "!"   &amp;  "E" &amp; $B48) ), "n/a", INDIRECT(  "'" &amp; $C48 &amp; "'" &amp;  "!"   &amp;   "E" &amp;  $B48  ) )</f>
        <v>n/a</v>
      </c>
      <c r="F48" s="48" t="str" cm="1">
        <f t="array" aca="1" ref="F48" ca="1" xml:space="preserve"> IF( ISERROR(INDIRECT(  "'" &amp; $C48 &amp; "'" &amp;  "!"   &amp;  "F" &amp; $B48) ), "n/a", INDIRECT(  "'" &amp; $C48 &amp; "'" &amp;  "!"   &amp;   "F" &amp;  $B48  ) )</f>
        <v>n/a</v>
      </c>
      <c r="G48" s="48" t="str" cm="1">
        <f t="array" aca="1" ref="G48" ca="1" xml:space="preserve"> IF( ISERROR(INDIRECT(  "'" &amp; $C48 &amp; "'" &amp;  "!"   &amp;  "G" &amp; $B48) ), "n/a", INDIRECT(  "'" &amp; $C48 &amp; "'" &amp;  "!"   &amp;   "G" &amp;  $B48  ) )</f>
        <v>n/a</v>
      </c>
      <c r="H48" s="48" t="str" cm="1">
        <f t="array" aca="1" ref="H48" ca="1" xml:space="preserve"> IF( ISERROR(INDIRECT(  "'" &amp; $C48 &amp; "'" &amp;  "!"   &amp;  "H" &amp; $B48) ), "n/a", INDIRECT(  "'" &amp; $C48 &amp; "'" &amp;  "!"   &amp;   "H" &amp;  $B48  ) )</f>
        <v>n/a</v>
      </c>
      <c r="I48" s="48" t="str" cm="1">
        <f t="array" aca="1" ref="I48" ca="1" xml:space="preserve"> IF( ISERROR(INDIRECT(  "'" &amp; $C48 &amp; "'" &amp;  "!"   &amp;  "I" &amp; $B48) ), "n/a", INDIRECT(  "'" &amp; $C48 &amp; "'" &amp;  "!"   &amp;   "I" &amp;  $B48  ) )</f>
        <v>n/a</v>
      </c>
      <c r="J48" s="49" t="str" cm="1">
        <f t="array" aca="1" ref="J48" ca="1" xml:space="preserve"> IF( ISERROR(INDIRECT(  "'" &amp; $C48 &amp; "'" &amp;  "!"   &amp;  "J" &amp; $B48) ), "n/a", INDIRECT(  "'" &amp; $C48 &amp; "'" &amp;  "!"   &amp;   "J" &amp;  $B48  ) )</f>
        <v>n/a</v>
      </c>
      <c r="K48" s="37"/>
      <c r="L48" s="36">
        <f t="shared" si="2"/>
        <v>69</v>
      </c>
      <c r="M48" s="44" t="str">
        <f t="shared" ref="M48:M59" si="5">C48</f>
        <v>2084_01</v>
      </c>
      <c r="N48" s="47" t="str" cm="1">
        <f t="array" aca="1" ref="N48" ca="1" xml:space="preserve"> IF( ISERROR(INDIRECT(  "'" &amp; $C48 &amp; "'" &amp;  "!"   &amp;  "D" &amp; $L48) ), "n/a", INDIRECT(  "'" &amp; $C48 &amp; "'" &amp;  "!"   &amp;   "D" &amp;  $L48  ) )</f>
        <v>n/a</v>
      </c>
      <c r="O48" s="48" t="str" cm="1">
        <f t="array" aca="1" ref="O48" ca="1" xml:space="preserve"> IF( ISERROR(INDIRECT(  "'" &amp; $C48 &amp; "'" &amp;  "!"   &amp;  "E" &amp; $L48) ), "n/a", INDIRECT(  "'" &amp; $C48 &amp; "'" &amp;  "!"   &amp;   "E" &amp;  $L48  ) )</f>
        <v>n/a</v>
      </c>
      <c r="P48" s="48" t="str" cm="1">
        <f t="array" aca="1" ref="P48" ca="1" xml:space="preserve"> IF( ISERROR(INDIRECT(  "'" &amp; $C48 &amp; "'" &amp;  "!"   &amp;  "F" &amp; $L48) ), "n/a", INDIRECT(  "'" &amp; $C48 &amp; "'" &amp;  "!"   &amp;   "F" &amp;  $L48  ) )</f>
        <v>n/a</v>
      </c>
      <c r="Q48" s="48" t="str" cm="1">
        <f t="array" aca="1" ref="Q48" ca="1" xml:space="preserve"> IF( ISERROR(INDIRECT(  "'" &amp; $C48 &amp; "'" &amp;  "!"   &amp;  "G" &amp; $L48) ), "n/a", INDIRECT(  "'" &amp; $C48 &amp; "'" &amp;  "!"   &amp;   "G" &amp;  $L48  ) )</f>
        <v>n/a</v>
      </c>
      <c r="R48" s="48" t="str" cm="1">
        <f t="array" aca="1" ref="R48" ca="1" xml:space="preserve"> IF( ISERROR(INDIRECT(  "'" &amp; $C48 &amp; "'" &amp;  "!"   &amp;  "H" &amp; $L48) ), "n/a", INDIRECT(  "'" &amp; $C48 &amp; "'" &amp;  "!"   &amp;   "H" &amp;  $L48  ) )</f>
        <v>n/a</v>
      </c>
      <c r="S48" s="48" t="str" cm="1">
        <f t="array" aca="1" ref="S48" ca="1" xml:space="preserve"> IF( ISERROR(INDIRECT(  "'" &amp; $C48 &amp; "'" &amp;  "!"   &amp;  "I" &amp; $L48) ), "n/a", INDIRECT(  "'" &amp; $C48 &amp; "'" &amp;  "!"   &amp;   "I" &amp;  $L48  ) )</f>
        <v>n/a</v>
      </c>
      <c r="T48" s="49" t="str" cm="1">
        <f t="array" aca="1" ref="T48" ca="1" xml:space="preserve"> IF( ISERROR(INDIRECT(  "'" &amp; $C48 &amp; "'" &amp;  "!"   &amp;  "J" &amp; $L48) ), "n/a", INDIRECT(  "'" &amp; $C48 &amp; "'" &amp;  "!"   &amp;   "J" &amp;  $L48  ) )</f>
        <v>n/a</v>
      </c>
      <c r="U48" s="29"/>
      <c r="V48" s="36">
        <f t="shared" si="3"/>
        <v>73</v>
      </c>
      <c r="W48" s="44" t="str">
        <f t="shared" ref="W48:W59" si="6">M48</f>
        <v>2084_01</v>
      </c>
      <c r="X48" s="47" t="str" cm="1">
        <f t="array" aca="1" ref="X48" ca="1" xml:space="preserve"> IF( ISERROR(INDIRECT(  "'" &amp; $C48 &amp; "'" &amp;  "!"   &amp;  "D" &amp; $V48) ), "n/a", INDIRECT(  "'" &amp; $C48 &amp; "'" &amp;  "!"   &amp;   "D" &amp;  $V48  ) )</f>
        <v>n/a</v>
      </c>
      <c r="Y48" s="48" t="str" cm="1">
        <f t="array" aca="1" ref="Y48" ca="1" xml:space="preserve"> IF( ISERROR(INDIRECT(  "'" &amp; $C48 &amp; "'" &amp;  "!"   &amp;  "E" &amp; $V48) ), "n/a", INDIRECT(  "'" &amp; $C48 &amp; "'" &amp;  "!"   &amp;   "E" &amp;  $V48  ) )</f>
        <v>n/a</v>
      </c>
      <c r="Z48" s="48" t="str" cm="1">
        <f t="array" aca="1" ref="Z48" ca="1" xml:space="preserve"> IF( ISERROR(INDIRECT(  "'" &amp; $C48 &amp; "'" &amp;  "!"   &amp;  "F" &amp; $V48) ), "n/a", INDIRECT(  "'" &amp; $C48 &amp; "'" &amp;  "!"   &amp;   "F" &amp;  $V48  ) )</f>
        <v>n/a</v>
      </c>
      <c r="AA48" s="48" t="str" cm="1">
        <f t="array" aca="1" ref="AA48" ca="1" xml:space="preserve"> IF( ISERROR(INDIRECT(  "'" &amp; $C48 &amp; "'" &amp;  "!"   &amp;  "G" &amp; $V48) ), "n/a", INDIRECT(  "'" &amp; $C48 &amp; "'" &amp;  "!"   &amp;   "G" &amp;  $V48  ) )</f>
        <v>n/a</v>
      </c>
      <c r="AB48" s="48" t="str" cm="1">
        <f t="array" aca="1" ref="AB48" ca="1" xml:space="preserve"> IF( ISERROR(INDIRECT(  "'" &amp; $C48 &amp; "'" &amp;  "!"   &amp;  "H" &amp; $V48) ), "n/a", INDIRECT(  "'" &amp; $C48 &amp; "'" &amp;  "!"   &amp;   "H" &amp;  $V48  ) )</f>
        <v>n/a</v>
      </c>
      <c r="AC48" s="48" t="str" cm="1">
        <f t="array" aca="1" ref="AC48" ca="1" xml:space="preserve"> IF( ISERROR(INDIRECT(  "'" &amp; $C48 &amp; "'" &amp;  "!"   &amp;  "I" &amp; $V48) ), "n/a", INDIRECT(  "'" &amp; $C48 &amp; "'" &amp;  "!"   &amp;   "I" &amp;  $V48  ) )</f>
        <v>n/a</v>
      </c>
      <c r="AD48" s="49" t="str" cm="1">
        <f t="array" aca="1" ref="AD48" ca="1" xml:space="preserve"> IF( ISERROR(INDIRECT(  "'" &amp; $C48 &amp; "'" &amp;  "!"   &amp;  "J" &amp; $V48) ), "n/a", INDIRECT(  "'" &amp; $C48 &amp; "'" &amp;  "!"   &amp;   "J" &amp;  $V48  ) )</f>
        <v>n/a</v>
      </c>
      <c r="AE48" s="37"/>
      <c r="AF48" s="37"/>
      <c r="AG48" s="37"/>
    </row>
    <row r="49" spans="1:33" ht="19" customHeight="1" x14ac:dyDescent="0.35">
      <c r="A49" s="37"/>
      <c r="B49" s="36">
        <f t="shared" si="4"/>
        <v>65</v>
      </c>
      <c r="C49" s="44" t="str">
        <f>All_dates_Financial!C49</f>
        <v>2084_02</v>
      </c>
      <c r="D49" s="47" t="str" cm="1">
        <f t="array" aca="1" ref="D49" ca="1" xml:space="preserve"> IF( ISERROR(INDIRECT(  "'" &amp; $C49 &amp; "'" &amp;  "!"   &amp;  "D" &amp; $B49) ), "n/a", INDIRECT(  "'" &amp; $C49 &amp; "'" &amp;  "!"   &amp;   "D" &amp;  $B49  ) )</f>
        <v>n/a</v>
      </c>
      <c r="E49" s="48" t="str" cm="1">
        <f t="array" aca="1" ref="E49" ca="1" xml:space="preserve"> IF( ISERROR(INDIRECT(  "'" &amp; $C49 &amp; "'" &amp;  "!"   &amp;  "E" &amp; $B49) ), "n/a", INDIRECT(  "'" &amp; $C49 &amp; "'" &amp;  "!"   &amp;   "E" &amp;  $B49  ) )</f>
        <v>n/a</v>
      </c>
      <c r="F49" s="48" t="str" cm="1">
        <f t="array" aca="1" ref="F49" ca="1" xml:space="preserve"> IF( ISERROR(INDIRECT(  "'" &amp; $C49 &amp; "'" &amp;  "!"   &amp;  "F" &amp; $B49) ), "n/a", INDIRECT(  "'" &amp; $C49 &amp; "'" &amp;  "!"   &amp;   "F" &amp;  $B49  ) )</f>
        <v>n/a</v>
      </c>
      <c r="G49" s="48" t="str" cm="1">
        <f t="array" aca="1" ref="G49" ca="1" xml:space="preserve"> IF( ISERROR(INDIRECT(  "'" &amp; $C49 &amp; "'" &amp;  "!"   &amp;  "G" &amp; $B49) ), "n/a", INDIRECT(  "'" &amp; $C49 &amp; "'" &amp;  "!"   &amp;   "G" &amp;  $B49  ) )</f>
        <v>n/a</v>
      </c>
      <c r="H49" s="48" t="str" cm="1">
        <f t="array" aca="1" ref="H49" ca="1" xml:space="preserve"> IF( ISERROR(INDIRECT(  "'" &amp; $C49 &amp; "'" &amp;  "!"   &amp;  "H" &amp; $B49) ), "n/a", INDIRECT(  "'" &amp; $C49 &amp; "'" &amp;  "!"   &amp;   "H" &amp;  $B49  ) )</f>
        <v>n/a</v>
      </c>
      <c r="I49" s="48" t="str" cm="1">
        <f t="array" aca="1" ref="I49" ca="1" xml:space="preserve"> IF( ISERROR(INDIRECT(  "'" &amp; $C49 &amp; "'" &amp;  "!"   &amp;  "I" &amp; $B49) ), "n/a", INDIRECT(  "'" &amp; $C49 &amp; "'" &amp;  "!"   &amp;   "I" &amp;  $B49  ) )</f>
        <v>n/a</v>
      </c>
      <c r="J49" s="49" t="str" cm="1">
        <f t="array" aca="1" ref="J49" ca="1" xml:space="preserve"> IF( ISERROR(INDIRECT(  "'" &amp; $C49 &amp; "'" &amp;  "!"   &amp;  "J" &amp; $B49) ), "n/a", INDIRECT(  "'" &amp; $C49 &amp; "'" &amp;  "!"   &amp;   "J" &amp;  $B49  ) )</f>
        <v>n/a</v>
      </c>
      <c r="K49" s="37"/>
      <c r="L49" s="36">
        <f t="shared" si="2"/>
        <v>69</v>
      </c>
      <c r="M49" s="44" t="str">
        <f t="shared" si="5"/>
        <v>2084_02</v>
      </c>
      <c r="N49" s="47" t="str" cm="1">
        <f t="array" aca="1" ref="N49" ca="1" xml:space="preserve"> IF( ISERROR(INDIRECT(  "'" &amp; $C49 &amp; "'" &amp;  "!"   &amp;  "D" &amp; $L49) ), "n/a", INDIRECT(  "'" &amp; $C49 &amp; "'" &amp;  "!"   &amp;   "D" &amp;  $L49  ) )</f>
        <v>n/a</v>
      </c>
      <c r="O49" s="48" t="str" cm="1">
        <f t="array" aca="1" ref="O49" ca="1" xml:space="preserve"> IF( ISERROR(INDIRECT(  "'" &amp; $C49 &amp; "'" &amp;  "!"   &amp;  "E" &amp; $L49) ), "n/a", INDIRECT(  "'" &amp; $C49 &amp; "'" &amp;  "!"   &amp;   "E" &amp;  $L49  ) )</f>
        <v>n/a</v>
      </c>
      <c r="P49" s="48" t="str" cm="1">
        <f t="array" aca="1" ref="P49" ca="1" xml:space="preserve"> IF( ISERROR(INDIRECT(  "'" &amp; $C49 &amp; "'" &amp;  "!"   &amp;  "F" &amp; $L49) ), "n/a", INDIRECT(  "'" &amp; $C49 &amp; "'" &amp;  "!"   &amp;   "F" &amp;  $L49  ) )</f>
        <v>n/a</v>
      </c>
      <c r="Q49" s="48" t="str" cm="1">
        <f t="array" aca="1" ref="Q49" ca="1" xml:space="preserve"> IF( ISERROR(INDIRECT(  "'" &amp; $C49 &amp; "'" &amp;  "!"   &amp;  "G" &amp; $L49) ), "n/a", INDIRECT(  "'" &amp; $C49 &amp; "'" &amp;  "!"   &amp;   "G" &amp;  $L49  ) )</f>
        <v>n/a</v>
      </c>
      <c r="R49" s="48" t="str" cm="1">
        <f t="array" aca="1" ref="R49" ca="1" xml:space="preserve"> IF( ISERROR(INDIRECT(  "'" &amp; $C49 &amp; "'" &amp;  "!"   &amp;  "H" &amp; $L49) ), "n/a", INDIRECT(  "'" &amp; $C49 &amp; "'" &amp;  "!"   &amp;   "H" &amp;  $L49  ) )</f>
        <v>n/a</v>
      </c>
      <c r="S49" s="48" t="str" cm="1">
        <f t="array" aca="1" ref="S49" ca="1" xml:space="preserve"> IF( ISERROR(INDIRECT(  "'" &amp; $C49 &amp; "'" &amp;  "!"   &amp;  "I" &amp; $L49) ), "n/a", INDIRECT(  "'" &amp; $C49 &amp; "'" &amp;  "!"   &amp;   "I" &amp;  $L49  ) )</f>
        <v>n/a</v>
      </c>
      <c r="T49" s="49" t="str" cm="1">
        <f t="array" aca="1" ref="T49" ca="1" xml:space="preserve"> IF( ISERROR(INDIRECT(  "'" &amp; $C49 &amp; "'" &amp;  "!"   &amp;  "J" &amp; $L49) ), "n/a", INDIRECT(  "'" &amp; $C49 &amp; "'" &amp;  "!"   &amp;   "J" &amp;  $L49  ) )</f>
        <v>n/a</v>
      </c>
      <c r="U49" s="29"/>
      <c r="V49" s="36">
        <f t="shared" si="3"/>
        <v>73</v>
      </c>
      <c r="W49" s="44" t="str">
        <f t="shared" si="6"/>
        <v>2084_02</v>
      </c>
      <c r="X49" s="47" t="str" cm="1">
        <f t="array" aca="1" ref="X49" ca="1" xml:space="preserve"> IF( ISERROR(INDIRECT(  "'" &amp; $C49 &amp; "'" &amp;  "!"   &amp;  "D" &amp; $V49) ), "n/a", INDIRECT(  "'" &amp; $C49 &amp; "'" &amp;  "!"   &amp;   "D" &amp;  $V49  ) )</f>
        <v>n/a</v>
      </c>
      <c r="Y49" s="48" t="str" cm="1">
        <f t="array" aca="1" ref="Y49" ca="1" xml:space="preserve"> IF( ISERROR(INDIRECT(  "'" &amp; $C49 &amp; "'" &amp;  "!"   &amp;  "E" &amp; $V49) ), "n/a", INDIRECT(  "'" &amp; $C49 &amp; "'" &amp;  "!"   &amp;   "E" &amp;  $V49  ) )</f>
        <v>n/a</v>
      </c>
      <c r="Z49" s="48" t="str" cm="1">
        <f t="array" aca="1" ref="Z49" ca="1" xml:space="preserve"> IF( ISERROR(INDIRECT(  "'" &amp; $C49 &amp; "'" &amp;  "!"   &amp;  "F" &amp; $V49) ), "n/a", INDIRECT(  "'" &amp; $C49 &amp; "'" &amp;  "!"   &amp;   "F" &amp;  $V49  ) )</f>
        <v>n/a</v>
      </c>
      <c r="AA49" s="48" t="str" cm="1">
        <f t="array" aca="1" ref="AA49" ca="1" xml:space="preserve"> IF( ISERROR(INDIRECT(  "'" &amp; $C49 &amp; "'" &amp;  "!"   &amp;  "G" &amp; $V49) ), "n/a", INDIRECT(  "'" &amp; $C49 &amp; "'" &amp;  "!"   &amp;   "G" &amp;  $V49  ) )</f>
        <v>n/a</v>
      </c>
      <c r="AB49" s="48" t="str" cm="1">
        <f t="array" aca="1" ref="AB49" ca="1" xml:space="preserve"> IF( ISERROR(INDIRECT(  "'" &amp; $C49 &amp; "'" &amp;  "!"   &amp;  "H" &amp; $V49) ), "n/a", INDIRECT(  "'" &amp; $C49 &amp; "'" &amp;  "!"   &amp;   "H" &amp;  $V49  ) )</f>
        <v>n/a</v>
      </c>
      <c r="AC49" s="48" t="str" cm="1">
        <f t="array" aca="1" ref="AC49" ca="1" xml:space="preserve"> IF( ISERROR(INDIRECT(  "'" &amp; $C49 &amp; "'" &amp;  "!"   &amp;  "I" &amp; $V49) ), "n/a", INDIRECT(  "'" &amp; $C49 &amp; "'" &amp;  "!"   &amp;   "I" &amp;  $V49  ) )</f>
        <v>n/a</v>
      </c>
      <c r="AD49" s="49" t="str" cm="1">
        <f t="array" aca="1" ref="AD49" ca="1" xml:space="preserve"> IF( ISERROR(INDIRECT(  "'" &amp; $C49 &amp; "'" &amp;  "!"   &amp;  "J" &amp; $V49) ), "n/a", INDIRECT(  "'" &amp; $C49 &amp; "'" &amp;  "!"   &amp;   "J" &amp;  $V49  ) )</f>
        <v>n/a</v>
      </c>
      <c r="AE49" s="37"/>
      <c r="AF49" s="37"/>
      <c r="AG49" s="37"/>
    </row>
    <row r="50" spans="1:33" ht="19" customHeight="1" x14ac:dyDescent="0.35">
      <c r="A50" s="37"/>
      <c r="B50" s="36">
        <f t="shared" si="4"/>
        <v>65</v>
      </c>
      <c r="C50" s="44" t="str">
        <f>All_dates_Financial!C50</f>
        <v>2084_03</v>
      </c>
      <c r="D50" s="32" t="str" cm="1">
        <f t="array" aca="1" ref="D50" ca="1" xml:space="preserve"> IF( ISERROR(INDIRECT(  "'" &amp; $C50 &amp; "'" &amp;  "!"   &amp;  "D" &amp; $B50) ), "n/a", INDIRECT(  "'" &amp; $C50 &amp; "'" &amp;  "!"   &amp;   "D" &amp;  $B50  ) )</f>
        <v>n/a</v>
      </c>
      <c r="E50" s="33" t="str" cm="1">
        <f t="array" aca="1" ref="E50" ca="1" xml:space="preserve"> IF( ISERROR(INDIRECT(  "'" &amp; $C50 &amp; "'" &amp;  "!"   &amp;  "E" &amp; $B50) ), "n/a", INDIRECT(  "'" &amp; $C50 &amp; "'" &amp;  "!"   &amp;   "E" &amp;  $B50  ) )</f>
        <v>n/a</v>
      </c>
      <c r="F50" s="33" t="str" cm="1">
        <f t="array" aca="1" ref="F50" ca="1" xml:space="preserve"> IF( ISERROR(INDIRECT(  "'" &amp; $C50 &amp; "'" &amp;  "!"   &amp;  "F" &amp; $B50) ), "n/a", INDIRECT(  "'" &amp; $C50 &amp; "'" &amp;  "!"   &amp;   "F" &amp;  $B50  ) )</f>
        <v>n/a</v>
      </c>
      <c r="G50" s="33" t="str" cm="1">
        <f t="array" aca="1" ref="G50" ca="1" xml:space="preserve"> IF( ISERROR(INDIRECT(  "'" &amp; $C50 &amp; "'" &amp;  "!"   &amp;  "G" &amp; $B50) ), "n/a", INDIRECT(  "'" &amp; $C50 &amp; "'" &amp;  "!"   &amp;   "G" &amp;  $B50  ) )</f>
        <v>n/a</v>
      </c>
      <c r="H50" s="33" t="str" cm="1">
        <f t="array" aca="1" ref="H50" ca="1" xml:space="preserve"> IF( ISERROR(INDIRECT(  "'" &amp; $C50 &amp; "'" &amp;  "!"   &amp;  "H" &amp; $B50) ), "n/a", INDIRECT(  "'" &amp; $C50 &amp; "'" &amp;  "!"   &amp;   "H" &amp;  $B50  ) )</f>
        <v>n/a</v>
      </c>
      <c r="I50" s="33" t="str" cm="1">
        <f t="array" aca="1" ref="I50" ca="1" xml:space="preserve"> IF( ISERROR(INDIRECT(  "'" &amp; $C50 &amp; "'" &amp;  "!"   &amp;  "I" &amp; $B50) ), "n/a", INDIRECT(  "'" &amp; $C50 &amp; "'" &amp;  "!"   &amp;   "I" &amp;  $B50  ) )</f>
        <v>n/a</v>
      </c>
      <c r="J50" s="34" t="str" cm="1">
        <f t="array" aca="1" ref="J50" ca="1" xml:space="preserve"> IF( ISERROR(INDIRECT(  "'" &amp; $C50 &amp; "'" &amp;  "!"   &amp;  "J" &amp; $B50) ), "n/a", INDIRECT(  "'" &amp; $C50 &amp; "'" &amp;  "!"   &amp;   "J" &amp;  $B50  ) )</f>
        <v>n/a</v>
      </c>
      <c r="K50" s="37"/>
      <c r="L50" s="36">
        <f t="shared" si="2"/>
        <v>69</v>
      </c>
      <c r="M50" s="44" t="str">
        <f t="shared" si="5"/>
        <v>2084_03</v>
      </c>
      <c r="N50" s="32" t="str" cm="1">
        <f t="array" aca="1" ref="N50" ca="1" xml:space="preserve"> IF( ISERROR(INDIRECT(  "'" &amp; $C50 &amp; "'" &amp;  "!"   &amp;  "D" &amp; $L50) ), "n/a", INDIRECT(  "'" &amp; $C50 &amp; "'" &amp;  "!"   &amp;   "D" &amp;  $L50  ) )</f>
        <v>n/a</v>
      </c>
      <c r="O50" s="33" t="str" cm="1">
        <f t="array" aca="1" ref="O50" ca="1" xml:space="preserve"> IF( ISERROR(INDIRECT(  "'" &amp; $C50 &amp; "'" &amp;  "!"   &amp;  "E" &amp; $L50) ), "n/a", INDIRECT(  "'" &amp; $C50 &amp; "'" &amp;  "!"   &amp;   "E" &amp;  $L50  ) )</f>
        <v>n/a</v>
      </c>
      <c r="P50" s="33" t="str" cm="1">
        <f t="array" aca="1" ref="P50" ca="1" xml:space="preserve"> IF( ISERROR(INDIRECT(  "'" &amp; $C50 &amp; "'" &amp;  "!"   &amp;  "F" &amp; $L50) ), "n/a", INDIRECT(  "'" &amp; $C50 &amp; "'" &amp;  "!"   &amp;   "F" &amp;  $L50  ) )</f>
        <v>n/a</v>
      </c>
      <c r="Q50" s="33" t="str" cm="1">
        <f t="array" aca="1" ref="Q50" ca="1" xml:space="preserve"> IF( ISERROR(INDIRECT(  "'" &amp; $C50 &amp; "'" &amp;  "!"   &amp;  "G" &amp; $L50) ), "n/a", INDIRECT(  "'" &amp; $C50 &amp; "'" &amp;  "!"   &amp;   "G" &amp;  $L50  ) )</f>
        <v>n/a</v>
      </c>
      <c r="R50" s="33" t="str" cm="1">
        <f t="array" aca="1" ref="R50" ca="1" xml:space="preserve"> IF( ISERROR(INDIRECT(  "'" &amp; $C50 &amp; "'" &amp;  "!"   &amp;  "H" &amp; $L50) ), "n/a", INDIRECT(  "'" &amp; $C50 &amp; "'" &amp;  "!"   &amp;   "H" &amp;  $L50  ) )</f>
        <v>n/a</v>
      </c>
      <c r="S50" s="33" t="str" cm="1">
        <f t="array" aca="1" ref="S50" ca="1" xml:space="preserve"> IF( ISERROR(INDIRECT(  "'" &amp; $C50 &amp; "'" &amp;  "!"   &amp;  "I" &amp; $L50) ), "n/a", INDIRECT(  "'" &amp; $C50 &amp; "'" &amp;  "!"   &amp;   "I" &amp;  $L50  ) )</f>
        <v>n/a</v>
      </c>
      <c r="T50" s="34" t="str" cm="1">
        <f t="array" aca="1" ref="T50" ca="1" xml:space="preserve"> IF( ISERROR(INDIRECT(  "'" &amp; $C50 &amp; "'" &amp;  "!"   &amp;  "J" &amp; $L50) ), "n/a", INDIRECT(  "'" &amp; $C50 &amp; "'" &amp;  "!"   &amp;   "J" &amp;  $L50  ) )</f>
        <v>n/a</v>
      </c>
      <c r="U50" s="29"/>
      <c r="V50" s="36">
        <f t="shared" si="3"/>
        <v>73</v>
      </c>
      <c r="W50" s="44" t="str">
        <f t="shared" si="6"/>
        <v>2084_03</v>
      </c>
      <c r="X50" s="32" t="str" cm="1">
        <f t="array" aca="1" ref="X50" ca="1" xml:space="preserve"> IF( ISERROR(INDIRECT(  "'" &amp; $C50 &amp; "'" &amp;  "!"   &amp;  "D" &amp; $V50) ), "n/a", INDIRECT(  "'" &amp; $C50 &amp; "'" &amp;  "!"   &amp;   "D" &amp;  $V50  ) )</f>
        <v>n/a</v>
      </c>
      <c r="Y50" s="33" t="str" cm="1">
        <f t="array" aca="1" ref="Y50" ca="1" xml:space="preserve"> IF( ISERROR(INDIRECT(  "'" &amp; $C50 &amp; "'" &amp;  "!"   &amp;  "E" &amp; $V50) ), "n/a", INDIRECT(  "'" &amp; $C50 &amp; "'" &amp;  "!"   &amp;   "E" &amp;  $V50  ) )</f>
        <v>n/a</v>
      </c>
      <c r="Z50" s="33" t="str" cm="1">
        <f t="array" aca="1" ref="Z50" ca="1" xml:space="preserve"> IF( ISERROR(INDIRECT(  "'" &amp; $C50 &amp; "'" &amp;  "!"   &amp;  "F" &amp; $V50) ), "n/a", INDIRECT(  "'" &amp; $C50 &amp; "'" &amp;  "!"   &amp;   "F" &amp;  $V50  ) )</f>
        <v>n/a</v>
      </c>
      <c r="AA50" s="33" t="str" cm="1">
        <f t="array" aca="1" ref="AA50" ca="1" xml:space="preserve"> IF( ISERROR(INDIRECT(  "'" &amp; $C50 &amp; "'" &amp;  "!"   &amp;  "G" &amp; $V50) ), "n/a", INDIRECT(  "'" &amp; $C50 &amp; "'" &amp;  "!"   &amp;   "G" &amp;  $V50  ) )</f>
        <v>n/a</v>
      </c>
      <c r="AB50" s="33" t="str" cm="1">
        <f t="array" aca="1" ref="AB50" ca="1" xml:space="preserve"> IF( ISERROR(INDIRECT(  "'" &amp; $C50 &amp; "'" &amp;  "!"   &amp;  "H" &amp; $V50) ), "n/a", INDIRECT(  "'" &amp; $C50 &amp; "'" &amp;  "!"   &amp;   "H" &amp;  $V50  ) )</f>
        <v>n/a</v>
      </c>
      <c r="AC50" s="33" t="str" cm="1">
        <f t="array" aca="1" ref="AC50" ca="1" xml:space="preserve"> IF( ISERROR(INDIRECT(  "'" &amp; $C50 &amp; "'" &amp;  "!"   &amp;  "I" &amp; $V50) ), "n/a", INDIRECT(  "'" &amp; $C50 &amp; "'" &amp;  "!"   &amp;   "I" &amp;  $V50  ) )</f>
        <v>n/a</v>
      </c>
      <c r="AD50" s="34" t="str" cm="1">
        <f t="array" aca="1" ref="AD50" ca="1" xml:space="preserve"> IF( ISERROR(INDIRECT(  "'" &amp; $C50 &amp; "'" &amp;  "!"   &amp;  "J" &amp; $V50) ), "n/a", INDIRECT(  "'" &amp; $C50 &amp; "'" &amp;  "!"   &amp;   "J" &amp;  $V50  ) )</f>
        <v>n/a</v>
      </c>
      <c r="AE50" s="37"/>
      <c r="AF50" s="37"/>
      <c r="AG50" s="37"/>
    </row>
    <row r="51" spans="1:33" ht="19" customHeight="1" x14ac:dyDescent="0.35">
      <c r="A51" s="37"/>
      <c r="B51" s="36">
        <f t="shared" si="4"/>
        <v>65</v>
      </c>
      <c r="C51" s="44" t="str">
        <f>All_dates_Financial!C51</f>
        <v>2084_04</v>
      </c>
      <c r="D51" s="47" t="str" cm="1">
        <f t="array" aca="1" ref="D51" ca="1" xml:space="preserve"> IF( ISERROR(INDIRECT(  "'" &amp; $C51 &amp; "'" &amp;  "!"   &amp;  "D" &amp; $B51) ), "n/a", INDIRECT(  "'" &amp; $C51 &amp; "'" &amp;  "!"   &amp;   "D" &amp;  $B51  ) )</f>
        <v>n/a</v>
      </c>
      <c r="E51" s="48" t="str" cm="1">
        <f t="array" aca="1" ref="E51" ca="1" xml:space="preserve"> IF( ISERROR(INDIRECT(  "'" &amp; $C51 &amp; "'" &amp;  "!"   &amp;  "E" &amp; $B51) ), "n/a", INDIRECT(  "'" &amp; $C51 &amp; "'" &amp;  "!"   &amp;   "E" &amp;  $B51  ) )</f>
        <v>n/a</v>
      </c>
      <c r="F51" s="48" t="str" cm="1">
        <f t="array" aca="1" ref="F51" ca="1" xml:space="preserve"> IF( ISERROR(INDIRECT(  "'" &amp; $C51 &amp; "'" &amp;  "!"   &amp;  "F" &amp; $B51) ), "n/a", INDIRECT(  "'" &amp; $C51 &amp; "'" &amp;  "!"   &amp;   "F" &amp;  $B51  ) )</f>
        <v>n/a</v>
      </c>
      <c r="G51" s="48" t="str" cm="1">
        <f t="array" aca="1" ref="G51" ca="1" xml:space="preserve"> IF( ISERROR(INDIRECT(  "'" &amp; $C51 &amp; "'" &amp;  "!"   &amp;  "G" &amp; $B51) ), "n/a", INDIRECT(  "'" &amp; $C51 &amp; "'" &amp;  "!"   &amp;   "G" &amp;  $B51  ) )</f>
        <v>n/a</v>
      </c>
      <c r="H51" s="48" t="str" cm="1">
        <f t="array" aca="1" ref="H51" ca="1" xml:space="preserve"> IF( ISERROR(INDIRECT(  "'" &amp; $C51 &amp; "'" &amp;  "!"   &amp;  "H" &amp; $B51) ), "n/a", INDIRECT(  "'" &amp; $C51 &amp; "'" &amp;  "!"   &amp;   "H" &amp;  $B51  ) )</f>
        <v>n/a</v>
      </c>
      <c r="I51" s="48" t="str" cm="1">
        <f t="array" aca="1" ref="I51" ca="1" xml:space="preserve"> IF( ISERROR(INDIRECT(  "'" &amp; $C51 &amp; "'" &amp;  "!"   &amp;  "I" &amp; $B51) ), "n/a", INDIRECT(  "'" &amp; $C51 &amp; "'" &amp;  "!"   &amp;   "I" &amp;  $B51  ) )</f>
        <v>n/a</v>
      </c>
      <c r="J51" s="49" t="str" cm="1">
        <f t="array" aca="1" ref="J51" ca="1" xml:space="preserve"> IF( ISERROR(INDIRECT(  "'" &amp; $C51 &amp; "'" &amp;  "!"   &amp;  "J" &amp; $B51) ), "n/a", INDIRECT(  "'" &amp; $C51 &amp; "'" &amp;  "!"   &amp;   "J" &amp;  $B51  ) )</f>
        <v>n/a</v>
      </c>
      <c r="K51" s="37"/>
      <c r="L51" s="36">
        <f t="shared" si="2"/>
        <v>69</v>
      </c>
      <c r="M51" s="44" t="str">
        <f t="shared" si="5"/>
        <v>2084_04</v>
      </c>
      <c r="N51" s="47" t="str" cm="1">
        <f t="array" aca="1" ref="N51" ca="1" xml:space="preserve"> IF( ISERROR(INDIRECT(  "'" &amp; $C51 &amp; "'" &amp;  "!"   &amp;  "D" &amp; $L51) ), "n/a", INDIRECT(  "'" &amp; $C51 &amp; "'" &amp;  "!"   &amp;   "D" &amp;  $L51  ) )</f>
        <v>n/a</v>
      </c>
      <c r="O51" s="48" t="str" cm="1">
        <f t="array" aca="1" ref="O51" ca="1" xml:space="preserve"> IF( ISERROR(INDIRECT(  "'" &amp; $C51 &amp; "'" &amp;  "!"   &amp;  "E" &amp; $L51) ), "n/a", INDIRECT(  "'" &amp; $C51 &amp; "'" &amp;  "!"   &amp;   "E" &amp;  $L51  ) )</f>
        <v>n/a</v>
      </c>
      <c r="P51" s="48" t="str" cm="1">
        <f t="array" aca="1" ref="P51" ca="1" xml:space="preserve"> IF( ISERROR(INDIRECT(  "'" &amp; $C51 &amp; "'" &amp;  "!"   &amp;  "F" &amp; $L51) ), "n/a", INDIRECT(  "'" &amp; $C51 &amp; "'" &amp;  "!"   &amp;   "F" &amp;  $L51  ) )</f>
        <v>n/a</v>
      </c>
      <c r="Q51" s="48" t="str" cm="1">
        <f t="array" aca="1" ref="Q51" ca="1" xml:space="preserve"> IF( ISERROR(INDIRECT(  "'" &amp; $C51 &amp; "'" &amp;  "!"   &amp;  "G" &amp; $L51) ), "n/a", INDIRECT(  "'" &amp; $C51 &amp; "'" &amp;  "!"   &amp;   "G" &amp;  $L51  ) )</f>
        <v>n/a</v>
      </c>
      <c r="R51" s="48" t="str" cm="1">
        <f t="array" aca="1" ref="R51" ca="1" xml:space="preserve"> IF( ISERROR(INDIRECT(  "'" &amp; $C51 &amp; "'" &amp;  "!"   &amp;  "H" &amp; $L51) ), "n/a", INDIRECT(  "'" &amp; $C51 &amp; "'" &amp;  "!"   &amp;   "H" &amp;  $L51  ) )</f>
        <v>n/a</v>
      </c>
      <c r="S51" s="48" t="str" cm="1">
        <f t="array" aca="1" ref="S51" ca="1" xml:space="preserve"> IF( ISERROR(INDIRECT(  "'" &amp; $C51 &amp; "'" &amp;  "!"   &amp;  "I" &amp; $L51) ), "n/a", INDIRECT(  "'" &amp; $C51 &amp; "'" &amp;  "!"   &amp;   "I" &amp;  $L51  ) )</f>
        <v>n/a</v>
      </c>
      <c r="T51" s="49" t="str" cm="1">
        <f t="array" aca="1" ref="T51" ca="1" xml:space="preserve"> IF( ISERROR(INDIRECT(  "'" &amp; $C51 &amp; "'" &amp;  "!"   &amp;  "J" &amp; $L51) ), "n/a", INDIRECT(  "'" &amp; $C51 &amp; "'" &amp;  "!"   &amp;   "J" &amp;  $L51  ) )</f>
        <v>n/a</v>
      </c>
      <c r="U51" s="29"/>
      <c r="V51" s="36">
        <f t="shared" si="3"/>
        <v>73</v>
      </c>
      <c r="W51" s="44" t="str">
        <f t="shared" si="6"/>
        <v>2084_04</v>
      </c>
      <c r="X51" s="47" t="str" cm="1">
        <f t="array" aca="1" ref="X51" ca="1" xml:space="preserve"> IF( ISERROR(INDIRECT(  "'" &amp; $C51 &amp; "'" &amp;  "!"   &amp;  "D" &amp; $V51) ), "n/a", INDIRECT(  "'" &amp; $C51 &amp; "'" &amp;  "!"   &amp;   "D" &amp;  $V51  ) )</f>
        <v>n/a</v>
      </c>
      <c r="Y51" s="48" t="str" cm="1">
        <f t="array" aca="1" ref="Y51" ca="1" xml:space="preserve"> IF( ISERROR(INDIRECT(  "'" &amp; $C51 &amp; "'" &amp;  "!"   &amp;  "E" &amp; $V51) ), "n/a", INDIRECT(  "'" &amp; $C51 &amp; "'" &amp;  "!"   &amp;   "E" &amp;  $V51  ) )</f>
        <v>n/a</v>
      </c>
      <c r="Z51" s="48" t="str" cm="1">
        <f t="array" aca="1" ref="Z51" ca="1" xml:space="preserve"> IF( ISERROR(INDIRECT(  "'" &amp; $C51 &amp; "'" &amp;  "!"   &amp;  "F" &amp; $V51) ), "n/a", INDIRECT(  "'" &amp; $C51 &amp; "'" &amp;  "!"   &amp;   "F" &amp;  $V51  ) )</f>
        <v>n/a</v>
      </c>
      <c r="AA51" s="48" t="str" cm="1">
        <f t="array" aca="1" ref="AA51" ca="1" xml:space="preserve"> IF( ISERROR(INDIRECT(  "'" &amp; $C51 &amp; "'" &amp;  "!"   &amp;  "G" &amp; $V51) ), "n/a", INDIRECT(  "'" &amp; $C51 &amp; "'" &amp;  "!"   &amp;   "G" &amp;  $V51  ) )</f>
        <v>n/a</v>
      </c>
      <c r="AB51" s="48" t="str" cm="1">
        <f t="array" aca="1" ref="AB51" ca="1" xml:space="preserve"> IF( ISERROR(INDIRECT(  "'" &amp; $C51 &amp; "'" &amp;  "!"   &amp;  "H" &amp; $V51) ), "n/a", INDIRECT(  "'" &amp; $C51 &amp; "'" &amp;  "!"   &amp;   "H" &amp;  $V51  ) )</f>
        <v>n/a</v>
      </c>
      <c r="AC51" s="48" t="str" cm="1">
        <f t="array" aca="1" ref="AC51" ca="1" xml:space="preserve"> IF( ISERROR(INDIRECT(  "'" &amp; $C51 &amp; "'" &amp;  "!"   &amp;  "I" &amp; $V51) ), "n/a", INDIRECT(  "'" &amp; $C51 &amp; "'" &amp;  "!"   &amp;   "I" &amp;  $V51  ) )</f>
        <v>n/a</v>
      </c>
      <c r="AD51" s="49" t="str" cm="1">
        <f t="array" aca="1" ref="AD51" ca="1" xml:space="preserve"> IF( ISERROR(INDIRECT(  "'" &amp; $C51 &amp; "'" &amp;  "!"   &amp;  "J" &amp; $V51) ), "n/a", INDIRECT(  "'" &amp; $C51 &amp; "'" &amp;  "!"   &amp;   "J" &amp;  $V51  ) )</f>
        <v>n/a</v>
      </c>
      <c r="AE51" s="37"/>
      <c r="AF51" s="37"/>
      <c r="AG51" s="37"/>
    </row>
    <row r="52" spans="1:33" ht="19" customHeight="1" x14ac:dyDescent="0.35">
      <c r="A52" s="37"/>
      <c r="B52" s="36">
        <f t="shared" si="4"/>
        <v>65</v>
      </c>
      <c r="C52" s="44" t="str">
        <f>All_dates_Financial!C52</f>
        <v>2084_05</v>
      </c>
      <c r="D52" s="47" t="str" cm="1">
        <f t="array" aca="1" ref="D52" ca="1" xml:space="preserve"> IF( ISERROR(INDIRECT(  "'" &amp; $C52 &amp; "'" &amp;  "!"   &amp;  "D" &amp; $B52) ), "n/a", INDIRECT(  "'" &amp; $C52 &amp; "'" &amp;  "!"   &amp;   "D" &amp;  $B52  ) )</f>
        <v>n/a</v>
      </c>
      <c r="E52" s="48" t="str" cm="1">
        <f t="array" aca="1" ref="E52" ca="1" xml:space="preserve"> IF( ISERROR(INDIRECT(  "'" &amp; $C52 &amp; "'" &amp;  "!"   &amp;  "E" &amp; $B52) ), "n/a", INDIRECT(  "'" &amp; $C52 &amp; "'" &amp;  "!"   &amp;   "E" &amp;  $B52  ) )</f>
        <v>n/a</v>
      </c>
      <c r="F52" s="48" t="str" cm="1">
        <f t="array" aca="1" ref="F52" ca="1" xml:space="preserve"> IF( ISERROR(INDIRECT(  "'" &amp; $C52 &amp; "'" &amp;  "!"   &amp;  "F" &amp; $B52) ), "n/a", INDIRECT(  "'" &amp; $C52 &amp; "'" &amp;  "!"   &amp;   "F" &amp;  $B52  ) )</f>
        <v>n/a</v>
      </c>
      <c r="G52" s="48" t="str" cm="1">
        <f t="array" aca="1" ref="G52" ca="1" xml:space="preserve"> IF( ISERROR(INDIRECT(  "'" &amp; $C52 &amp; "'" &amp;  "!"   &amp;  "G" &amp; $B52) ), "n/a", INDIRECT(  "'" &amp; $C52 &amp; "'" &amp;  "!"   &amp;   "G" &amp;  $B52  ) )</f>
        <v>n/a</v>
      </c>
      <c r="H52" s="48" t="str" cm="1">
        <f t="array" aca="1" ref="H52" ca="1" xml:space="preserve"> IF( ISERROR(INDIRECT(  "'" &amp; $C52 &amp; "'" &amp;  "!"   &amp;  "H" &amp; $B52) ), "n/a", INDIRECT(  "'" &amp; $C52 &amp; "'" &amp;  "!"   &amp;   "H" &amp;  $B52  ) )</f>
        <v>n/a</v>
      </c>
      <c r="I52" s="48" t="str" cm="1">
        <f t="array" aca="1" ref="I52" ca="1" xml:space="preserve"> IF( ISERROR(INDIRECT(  "'" &amp; $C52 &amp; "'" &amp;  "!"   &amp;  "I" &amp; $B52) ), "n/a", INDIRECT(  "'" &amp; $C52 &amp; "'" &amp;  "!"   &amp;   "I" &amp;  $B52  ) )</f>
        <v>n/a</v>
      </c>
      <c r="J52" s="49" t="str" cm="1">
        <f t="array" aca="1" ref="J52" ca="1" xml:space="preserve"> IF( ISERROR(INDIRECT(  "'" &amp; $C52 &amp; "'" &amp;  "!"   &amp;  "J" &amp; $B52) ), "n/a", INDIRECT(  "'" &amp; $C52 &amp; "'" &amp;  "!"   &amp;   "J" &amp;  $B52  ) )</f>
        <v>n/a</v>
      </c>
      <c r="K52" s="37"/>
      <c r="L52" s="36">
        <f t="shared" si="2"/>
        <v>69</v>
      </c>
      <c r="M52" s="44" t="str">
        <f t="shared" si="5"/>
        <v>2084_05</v>
      </c>
      <c r="N52" s="47" t="str" cm="1">
        <f t="array" aca="1" ref="N52" ca="1" xml:space="preserve"> IF( ISERROR(INDIRECT(  "'" &amp; $C52 &amp; "'" &amp;  "!"   &amp;  "D" &amp; $L52) ), "n/a", INDIRECT(  "'" &amp; $C52 &amp; "'" &amp;  "!"   &amp;   "D" &amp;  $L52  ) )</f>
        <v>n/a</v>
      </c>
      <c r="O52" s="48" t="str" cm="1">
        <f t="array" aca="1" ref="O52" ca="1" xml:space="preserve"> IF( ISERROR(INDIRECT(  "'" &amp; $C52 &amp; "'" &amp;  "!"   &amp;  "E" &amp; $L52) ), "n/a", INDIRECT(  "'" &amp; $C52 &amp; "'" &amp;  "!"   &amp;   "E" &amp;  $L52  ) )</f>
        <v>n/a</v>
      </c>
      <c r="P52" s="48" t="str" cm="1">
        <f t="array" aca="1" ref="P52" ca="1" xml:space="preserve"> IF( ISERROR(INDIRECT(  "'" &amp; $C52 &amp; "'" &amp;  "!"   &amp;  "F" &amp; $L52) ), "n/a", INDIRECT(  "'" &amp; $C52 &amp; "'" &amp;  "!"   &amp;   "F" &amp;  $L52  ) )</f>
        <v>n/a</v>
      </c>
      <c r="Q52" s="48" t="str" cm="1">
        <f t="array" aca="1" ref="Q52" ca="1" xml:space="preserve"> IF( ISERROR(INDIRECT(  "'" &amp; $C52 &amp; "'" &amp;  "!"   &amp;  "G" &amp; $L52) ), "n/a", INDIRECT(  "'" &amp; $C52 &amp; "'" &amp;  "!"   &amp;   "G" &amp;  $L52  ) )</f>
        <v>n/a</v>
      </c>
      <c r="R52" s="48" t="str" cm="1">
        <f t="array" aca="1" ref="R52" ca="1" xml:space="preserve"> IF( ISERROR(INDIRECT(  "'" &amp; $C52 &amp; "'" &amp;  "!"   &amp;  "H" &amp; $L52) ), "n/a", INDIRECT(  "'" &amp; $C52 &amp; "'" &amp;  "!"   &amp;   "H" &amp;  $L52  ) )</f>
        <v>n/a</v>
      </c>
      <c r="S52" s="48" t="str" cm="1">
        <f t="array" aca="1" ref="S52" ca="1" xml:space="preserve"> IF( ISERROR(INDIRECT(  "'" &amp; $C52 &amp; "'" &amp;  "!"   &amp;  "I" &amp; $L52) ), "n/a", INDIRECT(  "'" &amp; $C52 &amp; "'" &amp;  "!"   &amp;   "I" &amp;  $L52  ) )</f>
        <v>n/a</v>
      </c>
      <c r="T52" s="49" t="str" cm="1">
        <f t="array" aca="1" ref="T52" ca="1" xml:space="preserve"> IF( ISERROR(INDIRECT(  "'" &amp; $C52 &amp; "'" &amp;  "!"   &amp;  "J" &amp; $L52) ), "n/a", INDIRECT(  "'" &amp; $C52 &amp; "'" &amp;  "!"   &amp;   "J" &amp;  $L52  ) )</f>
        <v>n/a</v>
      </c>
      <c r="U52" s="29"/>
      <c r="V52" s="36">
        <f t="shared" si="3"/>
        <v>73</v>
      </c>
      <c r="W52" s="44" t="str">
        <f t="shared" si="6"/>
        <v>2084_05</v>
      </c>
      <c r="X52" s="47" t="str" cm="1">
        <f t="array" aca="1" ref="X52" ca="1" xml:space="preserve"> IF( ISERROR(INDIRECT(  "'" &amp; $C52 &amp; "'" &amp;  "!"   &amp;  "D" &amp; $V52) ), "n/a", INDIRECT(  "'" &amp; $C52 &amp; "'" &amp;  "!"   &amp;   "D" &amp;  $V52  ) )</f>
        <v>n/a</v>
      </c>
      <c r="Y52" s="48" t="str" cm="1">
        <f t="array" aca="1" ref="Y52" ca="1" xml:space="preserve"> IF( ISERROR(INDIRECT(  "'" &amp; $C52 &amp; "'" &amp;  "!"   &amp;  "E" &amp; $V52) ), "n/a", INDIRECT(  "'" &amp; $C52 &amp; "'" &amp;  "!"   &amp;   "E" &amp;  $V52  ) )</f>
        <v>n/a</v>
      </c>
      <c r="Z52" s="48" t="str" cm="1">
        <f t="array" aca="1" ref="Z52" ca="1" xml:space="preserve"> IF( ISERROR(INDIRECT(  "'" &amp; $C52 &amp; "'" &amp;  "!"   &amp;  "F" &amp; $V52) ), "n/a", INDIRECT(  "'" &amp; $C52 &amp; "'" &amp;  "!"   &amp;   "F" &amp;  $V52  ) )</f>
        <v>n/a</v>
      </c>
      <c r="AA52" s="48" t="str" cm="1">
        <f t="array" aca="1" ref="AA52" ca="1" xml:space="preserve"> IF( ISERROR(INDIRECT(  "'" &amp; $C52 &amp; "'" &amp;  "!"   &amp;  "G" &amp; $V52) ), "n/a", INDIRECT(  "'" &amp; $C52 &amp; "'" &amp;  "!"   &amp;   "G" &amp;  $V52  ) )</f>
        <v>n/a</v>
      </c>
      <c r="AB52" s="48" t="str" cm="1">
        <f t="array" aca="1" ref="AB52" ca="1" xml:space="preserve"> IF( ISERROR(INDIRECT(  "'" &amp; $C52 &amp; "'" &amp;  "!"   &amp;  "H" &amp; $V52) ), "n/a", INDIRECT(  "'" &amp; $C52 &amp; "'" &amp;  "!"   &amp;   "H" &amp;  $V52  ) )</f>
        <v>n/a</v>
      </c>
      <c r="AC52" s="48" t="str" cm="1">
        <f t="array" aca="1" ref="AC52" ca="1" xml:space="preserve"> IF( ISERROR(INDIRECT(  "'" &amp; $C52 &amp; "'" &amp;  "!"   &amp;  "I" &amp; $V52) ), "n/a", INDIRECT(  "'" &amp; $C52 &amp; "'" &amp;  "!"   &amp;   "I" &amp;  $V52  ) )</f>
        <v>n/a</v>
      </c>
      <c r="AD52" s="49" t="str" cm="1">
        <f t="array" aca="1" ref="AD52" ca="1" xml:space="preserve"> IF( ISERROR(INDIRECT(  "'" &amp; $C52 &amp; "'" &amp;  "!"   &amp;  "J" &amp; $V52) ), "n/a", INDIRECT(  "'" &amp; $C52 &amp; "'" &amp;  "!"   &amp;   "J" &amp;  $V52  ) )</f>
        <v>n/a</v>
      </c>
      <c r="AE52" s="37"/>
      <c r="AF52" s="37"/>
      <c r="AG52" s="37"/>
    </row>
    <row r="53" spans="1:33" ht="19" customHeight="1" x14ac:dyDescent="0.35">
      <c r="A53" s="37"/>
      <c r="B53" s="36">
        <f t="shared" si="4"/>
        <v>65</v>
      </c>
      <c r="C53" s="44" t="str">
        <f>All_dates_Financial!C53</f>
        <v>2084_06</v>
      </c>
      <c r="D53" s="47" t="str" cm="1">
        <f t="array" aca="1" ref="D53" ca="1" xml:space="preserve"> IF( ISERROR(INDIRECT(  "'" &amp; $C53 &amp; "'" &amp;  "!"   &amp;  "D" &amp; $B53) ), "n/a", INDIRECT(  "'" &amp; $C53 &amp; "'" &amp;  "!"   &amp;   "D" &amp;  $B53  ) )</f>
        <v>n/a</v>
      </c>
      <c r="E53" s="48" t="str" cm="1">
        <f t="array" aca="1" ref="E53" ca="1" xml:space="preserve"> IF( ISERROR(INDIRECT(  "'" &amp; $C53 &amp; "'" &amp;  "!"   &amp;  "E" &amp; $B53) ), "n/a", INDIRECT(  "'" &amp; $C53 &amp; "'" &amp;  "!"   &amp;   "E" &amp;  $B53  ) )</f>
        <v>n/a</v>
      </c>
      <c r="F53" s="48" t="str" cm="1">
        <f t="array" aca="1" ref="F53" ca="1" xml:space="preserve"> IF( ISERROR(INDIRECT(  "'" &amp; $C53 &amp; "'" &amp;  "!"   &amp;  "F" &amp; $B53) ), "n/a", INDIRECT(  "'" &amp; $C53 &amp; "'" &amp;  "!"   &amp;   "F" &amp;  $B53  ) )</f>
        <v>n/a</v>
      </c>
      <c r="G53" s="48" t="str" cm="1">
        <f t="array" aca="1" ref="G53" ca="1" xml:space="preserve"> IF( ISERROR(INDIRECT(  "'" &amp; $C53 &amp; "'" &amp;  "!"   &amp;  "G" &amp; $B53) ), "n/a", INDIRECT(  "'" &amp; $C53 &amp; "'" &amp;  "!"   &amp;   "G" &amp;  $B53  ) )</f>
        <v>n/a</v>
      </c>
      <c r="H53" s="48" t="str" cm="1">
        <f t="array" aca="1" ref="H53" ca="1" xml:space="preserve"> IF( ISERROR(INDIRECT(  "'" &amp; $C53 &amp; "'" &amp;  "!"   &amp;  "H" &amp; $B53) ), "n/a", INDIRECT(  "'" &amp; $C53 &amp; "'" &amp;  "!"   &amp;   "H" &amp;  $B53  ) )</f>
        <v>n/a</v>
      </c>
      <c r="I53" s="48" t="str" cm="1">
        <f t="array" aca="1" ref="I53" ca="1" xml:space="preserve"> IF( ISERROR(INDIRECT(  "'" &amp; $C53 &amp; "'" &amp;  "!"   &amp;  "I" &amp; $B53) ), "n/a", INDIRECT(  "'" &amp; $C53 &amp; "'" &amp;  "!"   &amp;   "I" &amp;  $B53  ) )</f>
        <v>n/a</v>
      </c>
      <c r="J53" s="49" t="str" cm="1">
        <f t="array" aca="1" ref="J53" ca="1" xml:space="preserve"> IF( ISERROR(INDIRECT(  "'" &amp; $C53 &amp; "'" &amp;  "!"   &amp;  "J" &amp; $B53) ), "n/a", INDIRECT(  "'" &amp; $C53 &amp; "'" &amp;  "!"   &amp;   "J" &amp;  $B53  ) )</f>
        <v>n/a</v>
      </c>
      <c r="K53" s="37"/>
      <c r="L53" s="36">
        <f t="shared" si="2"/>
        <v>69</v>
      </c>
      <c r="M53" s="44" t="str">
        <f t="shared" si="5"/>
        <v>2084_06</v>
      </c>
      <c r="N53" s="47" t="str" cm="1">
        <f t="array" aca="1" ref="N53" ca="1" xml:space="preserve"> IF( ISERROR(INDIRECT(  "'" &amp; $C53 &amp; "'" &amp;  "!"   &amp;  "D" &amp; $L53) ), "n/a", INDIRECT(  "'" &amp; $C53 &amp; "'" &amp;  "!"   &amp;   "D" &amp;  $L53  ) )</f>
        <v>n/a</v>
      </c>
      <c r="O53" s="48" t="str" cm="1">
        <f t="array" aca="1" ref="O53" ca="1" xml:space="preserve"> IF( ISERROR(INDIRECT(  "'" &amp; $C53 &amp; "'" &amp;  "!"   &amp;  "E" &amp; $L53) ), "n/a", INDIRECT(  "'" &amp; $C53 &amp; "'" &amp;  "!"   &amp;   "E" &amp;  $L53  ) )</f>
        <v>n/a</v>
      </c>
      <c r="P53" s="48" t="str" cm="1">
        <f t="array" aca="1" ref="P53" ca="1" xml:space="preserve"> IF( ISERROR(INDIRECT(  "'" &amp; $C53 &amp; "'" &amp;  "!"   &amp;  "F" &amp; $L53) ), "n/a", INDIRECT(  "'" &amp; $C53 &amp; "'" &amp;  "!"   &amp;   "F" &amp;  $L53  ) )</f>
        <v>n/a</v>
      </c>
      <c r="Q53" s="48" t="str" cm="1">
        <f t="array" aca="1" ref="Q53" ca="1" xml:space="preserve"> IF( ISERROR(INDIRECT(  "'" &amp; $C53 &amp; "'" &amp;  "!"   &amp;  "G" &amp; $L53) ), "n/a", INDIRECT(  "'" &amp; $C53 &amp; "'" &amp;  "!"   &amp;   "G" &amp;  $L53  ) )</f>
        <v>n/a</v>
      </c>
      <c r="R53" s="48" t="str" cm="1">
        <f t="array" aca="1" ref="R53" ca="1" xml:space="preserve"> IF( ISERROR(INDIRECT(  "'" &amp; $C53 &amp; "'" &amp;  "!"   &amp;  "H" &amp; $L53) ), "n/a", INDIRECT(  "'" &amp; $C53 &amp; "'" &amp;  "!"   &amp;   "H" &amp;  $L53  ) )</f>
        <v>n/a</v>
      </c>
      <c r="S53" s="48" t="str" cm="1">
        <f t="array" aca="1" ref="S53" ca="1" xml:space="preserve"> IF( ISERROR(INDIRECT(  "'" &amp; $C53 &amp; "'" &amp;  "!"   &amp;  "I" &amp; $L53) ), "n/a", INDIRECT(  "'" &amp; $C53 &amp; "'" &amp;  "!"   &amp;   "I" &amp;  $L53  ) )</f>
        <v>n/a</v>
      </c>
      <c r="T53" s="49" t="str" cm="1">
        <f t="array" aca="1" ref="T53" ca="1" xml:space="preserve"> IF( ISERROR(INDIRECT(  "'" &amp; $C53 &amp; "'" &amp;  "!"   &amp;  "J" &amp; $L53) ), "n/a", INDIRECT(  "'" &amp; $C53 &amp; "'" &amp;  "!"   &amp;   "J" &amp;  $L53  ) )</f>
        <v>n/a</v>
      </c>
      <c r="U53" s="29"/>
      <c r="V53" s="36">
        <f t="shared" si="3"/>
        <v>73</v>
      </c>
      <c r="W53" s="44" t="str">
        <f t="shared" si="6"/>
        <v>2084_06</v>
      </c>
      <c r="X53" s="47" t="str" cm="1">
        <f t="array" aca="1" ref="X53" ca="1" xml:space="preserve"> IF( ISERROR(INDIRECT(  "'" &amp; $C53 &amp; "'" &amp;  "!"   &amp;  "D" &amp; $V53) ), "n/a", INDIRECT(  "'" &amp; $C53 &amp; "'" &amp;  "!"   &amp;   "D" &amp;  $V53  ) )</f>
        <v>n/a</v>
      </c>
      <c r="Y53" s="48" t="str" cm="1">
        <f t="array" aca="1" ref="Y53" ca="1" xml:space="preserve"> IF( ISERROR(INDIRECT(  "'" &amp; $C53 &amp; "'" &amp;  "!"   &amp;  "E" &amp; $V53) ), "n/a", INDIRECT(  "'" &amp; $C53 &amp; "'" &amp;  "!"   &amp;   "E" &amp;  $V53  ) )</f>
        <v>n/a</v>
      </c>
      <c r="Z53" s="48" t="str" cm="1">
        <f t="array" aca="1" ref="Z53" ca="1" xml:space="preserve"> IF( ISERROR(INDIRECT(  "'" &amp; $C53 &amp; "'" &amp;  "!"   &amp;  "F" &amp; $V53) ), "n/a", INDIRECT(  "'" &amp; $C53 &amp; "'" &amp;  "!"   &amp;   "F" &amp;  $V53  ) )</f>
        <v>n/a</v>
      </c>
      <c r="AA53" s="48" t="str" cm="1">
        <f t="array" aca="1" ref="AA53" ca="1" xml:space="preserve"> IF( ISERROR(INDIRECT(  "'" &amp; $C53 &amp; "'" &amp;  "!"   &amp;  "G" &amp; $V53) ), "n/a", INDIRECT(  "'" &amp; $C53 &amp; "'" &amp;  "!"   &amp;   "G" &amp;  $V53  ) )</f>
        <v>n/a</v>
      </c>
      <c r="AB53" s="48" t="str" cm="1">
        <f t="array" aca="1" ref="AB53" ca="1" xml:space="preserve"> IF( ISERROR(INDIRECT(  "'" &amp; $C53 &amp; "'" &amp;  "!"   &amp;  "H" &amp; $V53) ), "n/a", INDIRECT(  "'" &amp; $C53 &amp; "'" &amp;  "!"   &amp;   "H" &amp;  $V53  ) )</f>
        <v>n/a</v>
      </c>
      <c r="AC53" s="48" t="str" cm="1">
        <f t="array" aca="1" ref="AC53" ca="1" xml:space="preserve"> IF( ISERROR(INDIRECT(  "'" &amp; $C53 &amp; "'" &amp;  "!"   &amp;  "I" &amp; $V53) ), "n/a", INDIRECT(  "'" &amp; $C53 &amp; "'" &amp;  "!"   &amp;   "I" &amp;  $V53  ) )</f>
        <v>n/a</v>
      </c>
      <c r="AD53" s="49" t="str" cm="1">
        <f t="array" aca="1" ref="AD53" ca="1" xml:space="preserve"> IF( ISERROR(INDIRECT(  "'" &amp; $C53 &amp; "'" &amp;  "!"   &amp;  "J" &amp; $V53) ), "n/a", INDIRECT(  "'" &amp; $C53 &amp; "'" &amp;  "!"   &amp;   "J" &amp;  $V53  ) )</f>
        <v>n/a</v>
      </c>
      <c r="AE53" s="37"/>
      <c r="AF53" s="37"/>
      <c r="AG53" s="37"/>
    </row>
    <row r="54" spans="1:33" ht="19" customHeight="1" x14ac:dyDescent="0.35">
      <c r="A54" s="37"/>
      <c r="B54" s="36">
        <f t="shared" si="4"/>
        <v>65</v>
      </c>
      <c r="C54" s="44" t="str">
        <f>All_dates_Financial!C54</f>
        <v>2084_07</v>
      </c>
      <c r="D54" s="47" t="str" cm="1">
        <f t="array" aca="1" ref="D54" ca="1" xml:space="preserve"> IF( ISERROR(INDIRECT(  "'" &amp; $C54 &amp; "'" &amp;  "!"   &amp;  "D" &amp; $B54) ), "n/a", INDIRECT(  "'" &amp; $C54 &amp; "'" &amp;  "!"   &amp;   "D" &amp;  $B54  ) )</f>
        <v>n/a</v>
      </c>
      <c r="E54" s="48" t="str" cm="1">
        <f t="array" aca="1" ref="E54" ca="1" xml:space="preserve"> IF( ISERROR(INDIRECT(  "'" &amp; $C54 &amp; "'" &amp;  "!"   &amp;  "E" &amp; $B54) ), "n/a", INDIRECT(  "'" &amp; $C54 &amp; "'" &amp;  "!"   &amp;   "E" &amp;  $B54  ) )</f>
        <v>n/a</v>
      </c>
      <c r="F54" s="48" t="str" cm="1">
        <f t="array" aca="1" ref="F54" ca="1" xml:space="preserve"> IF( ISERROR(INDIRECT(  "'" &amp; $C54 &amp; "'" &amp;  "!"   &amp;  "F" &amp; $B54) ), "n/a", INDIRECT(  "'" &amp; $C54 &amp; "'" &amp;  "!"   &amp;   "F" &amp;  $B54  ) )</f>
        <v>n/a</v>
      </c>
      <c r="G54" s="48" t="str" cm="1">
        <f t="array" aca="1" ref="G54" ca="1" xml:space="preserve"> IF( ISERROR(INDIRECT(  "'" &amp; $C54 &amp; "'" &amp;  "!"   &amp;  "G" &amp; $B54) ), "n/a", INDIRECT(  "'" &amp; $C54 &amp; "'" &amp;  "!"   &amp;   "G" &amp;  $B54  ) )</f>
        <v>n/a</v>
      </c>
      <c r="H54" s="48" t="str" cm="1">
        <f t="array" aca="1" ref="H54" ca="1" xml:space="preserve"> IF( ISERROR(INDIRECT(  "'" &amp; $C54 &amp; "'" &amp;  "!"   &amp;  "H" &amp; $B54) ), "n/a", INDIRECT(  "'" &amp; $C54 &amp; "'" &amp;  "!"   &amp;   "H" &amp;  $B54  ) )</f>
        <v>n/a</v>
      </c>
      <c r="I54" s="48" t="str" cm="1">
        <f t="array" aca="1" ref="I54" ca="1" xml:space="preserve"> IF( ISERROR(INDIRECT(  "'" &amp; $C54 &amp; "'" &amp;  "!"   &amp;  "I" &amp; $B54) ), "n/a", INDIRECT(  "'" &amp; $C54 &amp; "'" &amp;  "!"   &amp;   "I" &amp;  $B54  ) )</f>
        <v>n/a</v>
      </c>
      <c r="J54" s="49" t="str" cm="1">
        <f t="array" aca="1" ref="J54" ca="1" xml:space="preserve"> IF( ISERROR(INDIRECT(  "'" &amp; $C54 &amp; "'" &amp;  "!"   &amp;  "J" &amp; $B54) ), "n/a", INDIRECT(  "'" &amp; $C54 &amp; "'" &amp;  "!"   &amp;   "J" &amp;  $B54  ) )</f>
        <v>n/a</v>
      </c>
      <c r="K54" s="37"/>
      <c r="L54" s="36">
        <f t="shared" si="2"/>
        <v>69</v>
      </c>
      <c r="M54" s="44" t="str">
        <f t="shared" si="5"/>
        <v>2084_07</v>
      </c>
      <c r="N54" s="47" t="str" cm="1">
        <f t="array" aca="1" ref="N54" ca="1" xml:space="preserve"> IF( ISERROR(INDIRECT(  "'" &amp; $C54 &amp; "'" &amp;  "!"   &amp;  "D" &amp; $L54) ), "n/a", INDIRECT(  "'" &amp; $C54 &amp; "'" &amp;  "!"   &amp;   "D" &amp;  $L54  ) )</f>
        <v>n/a</v>
      </c>
      <c r="O54" s="48" t="str" cm="1">
        <f t="array" aca="1" ref="O54" ca="1" xml:space="preserve"> IF( ISERROR(INDIRECT(  "'" &amp; $C54 &amp; "'" &amp;  "!"   &amp;  "E" &amp; $L54) ), "n/a", INDIRECT(  "'" &amp; $C54 &amp; "'" &amp;  "!"   &amp;   "E" &amp;  $L54  ) )</f>
        <v>n/a</v>
      </c>
      <c r="P54" s="48" t="str" cm="1">
        <f t="array" aca="1" ref="P54" ca="1" xml:space="preserve"> IF( ISERROR(INDIRECT(  "'" &amp; $C54 &amp; "'" &amp;  "!"   &amp;  "F" &amp; $L54) ), "n/a", INDIRECT(  "'" &amp; $C54 &amp; "'" &amp;  "!"   &amp;   "F" &amp;  $L54  ) )</f>
        <v>n/a</v>
      </c>
      <c r="Q54" s="48" t="str" cm="1">
        <f t="array" aca="1" ref="Q54" ca="1" xml:space="preserve"> IF( ISERROR(INDIRECT(  "'" &amp; $C54 &amp; "'" &amp;  "!"   &amp;  "G" &amp; $L54) ), "n/a", INDIRECT(  "'" &amp; $C54 &amp; "'" &amp;  "!"   &amp;   "G" &amp;  $L54  ) )</f>
        <v>n/a</v>
      </c>
      <c r="R54" s="48" t="str" cm="1">
        <f t="array" aca="1" ref="R54" ca="1" xml:space="preserve"> IF( ISERROR(INDIRECT(  "'" &amp; $C54 &amp; "'" &amp;  "!"   &amp;  "H" &amp; $L54) ), "n/a", INDIRECT(  "'" &amp; $C54 &amp; "'" &amp;  "!"   &amp;   "H" &amp;  $L54  ) )</f>
        <v>n/a</v>
      </c>
      <c r="S54" s="48" t="str" cm="1">
        <f t="array" aca="1" ref="S54" ca="1" xml:space="preserve"> IF( ISERROR(INDIRECT(  "'" &amp; $C54 &amp; "'" &amp;  "!"   &amp;  "I" &amp; $L54) ), "n/a", INDIRECT(  "'" &amp; $C54 &amp; "'" &amp;  "!"   &amp;   "I" &amp;  $L54  ) )</f>
        <v>n/a</v>
      </c>
      <c r="T54" s="49" t="str" cm="1">
        <f t="array" aca="1" ref="T54" ca="1" xml:space="preserve"> IF( ISERROR(INDIRECT(  "'" &amp; $C54 &amp; "'" &amp;  "!"   &amp;  "J" &amp; $L54) ), "n/a", INDIRECT(  "'" &amp; $C54 &amp; "'" &amp;  "!"   &amp;   "J" &amp;  $L54  ) )</f>
        <v>n/a</v>
      </c>
      <c r="U54" s="29"/>
      <c r="V54" s="36">
        <f t="shared" si="3"/>
        <v>73</v>
      </c>
      <c r="W54" s="44" t="str">
        <f t="shared" si="6"/>
        <v>2084_07</v>
      </c>
      <c r="X54" s="47" t="str" cm="1">
        <f t="array" aca="1" ref="X54" ca="1" xml:space="preserve"> IF( ISERROR(INDIRECT(  "'" &amp; $C54 &amp; "'" &amp;  "!"   &amp;  "D" &amp; $V54) ), "n/a", INDIRECT(  "'" &amp; $C54 &amp; "'" &amp;  "!"   &amp;   "D" &amp;  $V54  ) )</f>
        <v>n/a</v>
      </c>
      <c r="Y54" s="48" t="str" cm="1">
        <f t="array" aca="1" ref="Y54" ca="1" xml:space="preserve"> IF( ISERROR(INDIRECT(  "'" &amp; $C54 &amp; "'" &amp;  "!"   &amp;  "E" &amp; $V54) ), "n/a", INDIRECT(  "'" &amp; $C54 &amp; "'" &amp;  "!"   &amp;   "E" &amp;  $V54  ) )</f>
        <v>n/a</v>
      </c>
      <c r="Z54" s="48" t="str" cm="1">
        <f t="array" aca="1" ref="Z54" ca="1" xml:space="preserve"> IF( ISERROR(INDIRECT(  "'" &amp; $C54 &amp; "'" &amp;  "!"   &amp;  "F" &amp; $V54) ), "n/a", INDIRECT(  "'" &amp; $C54 &amp; "'" &amp;  "!"   &amp;   "F" &amp;  $V54  ) )</f>
        <v>n/a</v>
      </c>
      <c r="AA54" s="48" t="str" cm="1">
        <f t="array" aca="1" ref="AA54" ca="1" xml:space="preserve"> IF( ISERROR(INDIRECT(  "'" &amp; $C54 &amp; "'" &amp;  "!"   &amp;  "G" &amp; $V54) ), "n/a", INDIRECT(  "'" &amp; $C54 &amp; "'" &amp;  "!"   &amp;   "G" &amp;  $V54  ) )</f>
        <v>n/a</v>
      </c>
      <c r="AB54" s="48" t="str" cm="1">
        <f t="array" aca="1" ref="AB54" ca="1" xml:space="preserve"> IF( ISERROR(INDIRECT(  "'" &amp; $C54 &amp; "'" &amp;  "!"   &amp;  "H" &amp; $V54) ), "n/a", INDIRECT(  "'" &amp; $C54 &amp; "'" &amp;  "!"   &amp;   "H" &amp;  $V54  ) )</f>
        <v>n/a</v>
      </c>
      <c r="AC54" s="48" t="str" cm="1">
        <f t="array" aca="1" ref="AC54" ca="1" xml:space="preserve"> IF( ISERROR(INDIRECT(  "'" &amp; $C54 &amp; "'" &amp;  "!"   &amp;  "I" &amp; $V54) ), "n/a", INDIRECT(  "'" &amp; $C54 &amp; "'" &amp;  "!"   &amp;   "I" &amp;  $V54  ) )</f>
        <v>n/a</v>
      </c>
      <c r="AD54" s="49" t="str" cm="1">
        <f t="array" aca="1" ref="AD54" ca="1" xml:space="preserve"> IF( ISERROR(INDIRECT(  "'" &amp; $C54 &amp; "'" &amp;  "!"   &amp;  "J" &amp; $V54) ), "n/a", INDIRECT(  "'" &amp; $C54 &amp; "'" &amp;  "!"   &amp;   "J" &amp;  $V54  ) )</f>
        <v>n/a</v>
      </c>
      <c r="AE54" s="37"/>
      <c r="AF54" s="37"/>
      <c r="AG54" s="37"/>
    </row>
    <row r="55" spans="1:33" ht="19" customHeight="1" x14ac:dyDescent="0.35">
      <c r="A55" s="37"/>
      <c r="B55" s="36">
        <f t="shared" si="4"/>
        <v>65</v>
      </c>
      <c r="C55" s="44" t="str">
        <f>All_dates_Financial!C55</f>
        <v>2084_08</v>
      </c>
      <c r="D55" s="47" t="str" cm="1">
        <f t="array" aca="1" ref="D55" ca="1" xml:space="preserve"> IF( ISERROR(INDIRECT(  "'" &amp; $C55 &amp; "'" &amp;  "!"   &amp;  "D" &amp; $B55) ), "n/a", INDIRECT(  "'" &amp; $C55 &amp; "'" &amp;  "!"   &amp;   "D" &amp;  $B55  ) )</f>
        <v>n/a</v>
      </c>
      <c r="E55" s="48" t="str" cm="1">
        <f t="array" aca="1" ref="E55" ca="1" xml:space="preserve"> IF( ISERROR(INDIRECT(  "'" &amp; $C55 &amp; "'" &amp;  "!"   &amp;  "E" &amp; $B55) ), "n/a", INDIRECT(  "'" &amp; $C55 &amp; "'" &amp;  "!"   &amp;   "E" &amp;  $B55  ) )</f>
        <v>n/a</v>
      </c>
      <c r="F55" s="48" t="str" cm="1">
        <f t="array" aca="1" ref="F55" ca="1" xml:space="preserve"> IF( ISERROR(INDIRECT(  "'" &amp; $C55 &amp; "'" &amp;  "!"   &amp;  "F" &amp; $B55) ), "n/a", INDIRECT(  "'" &amp; $C55 &amp; "'" &amp;  "!"   &amp;   "F" &amp;  $B55  ) )</f>
        <v>n/a</v>
      </c>
      <c r="G55" s="48" t="str" cm="1">
        <f t="array" aca="1" ref="G55" ca="1" xml:space="preserve"> IF( ISERROR(INDIRECT(  "'" &amp; $C55 &amp; "'" &amp;  "!"   &amp;  "G" &amp; $B55) ), "n/a", INDIRECT(  "'" &amp; $C55 &amp; "'" &amp;  "!"   &amp;   "G" &amp;  $B55  ) )</f>
        <v>n/a</v>
      </c>
      <c r="H55" s="48" t="str" cm="1">
        <f t="array" aca="1" ref="H55" ca="1" xml:space="preserve"> IF( ISERROR(INDIRECT(  "'" &amp; $C55 &amp; "'" &amp;  "!"   &amp;  "H" &amp; $B55) ), "n/a", INDIRECT(  "'" &amp; $C55 &amp; "'" &amp;  "!"   &amp;   "H" &amp;  $B55  ) )</f>
        <v>n/a</v>
      </c>
      <c r="I55" s="48" t="str" cm="1">
        <f t="array" aca="1" ref="I55" ca="1" xml:space="preserve"> IF( ISERROR(INDIRECT(  "'" &amp; $C55 &amp; "'" &amp;  "!"   &amp;  "I" &amp; $B55) ), "n/a", INDIRECT(  "'" &amp; $C55 &amp; "'" &amp;  "!"   &amp;   "I" &amp;  $B55  ) )</f>
        <v>n/a</v>
      </c>
      <c r="J55" s="49" t="str" cm="1">
        <f t="array" aca="1" ref="J55" ca="1" xml:space="preserve"> IF( ISERROR(INDIRECT(  "'" &amp; $C55 &amp; "'" &amp;  "!"   &amp;  "J" &amp; $B55) ), "n/a", INDIRECT(  "'" &amp; $C55 &amp; "'" &amp;  "!"   &amp;   "J" &amp;  $B55  ) )</f>
        <v>n/a</v>
      </c>
      <c r="K55" s="37"/>
      <c r="L55" s="36">
        <f t="shared" si="2"/>
        <v>69</v>
      </c>
      <c r="M55" s="44" t="str">
        <f t="shared" si="5"/>
        <v>2084_08</v>
      </c>
      <c r="N55" s="47" t="str" cm="1">
        <f t="array" aca="1" ref="N55" ca="1" xml:space="preserve"> IF( ISERROR(INDIRECT(  "'" &amp; $C55 &amp; "'" &amp;  "!"   &amp;  "D" &amp; $L55) ), "n/a", INDIRECT(  "'" &amp; $C55 &amp; "'" &amp;  "!"   &amp;   "D" &amp;  $L55  ) )</f>
        <v>n/a</v>
      </c>
      <c r="O55" s="48" t="str" cm="1">
        <f t="array" aca="1" ref="O55" ca="1" xml:space="preserve"> IF( ISERROR(INDIRECT(  "'" &amp; $C55 &amp; "'" &amp;  "!"   &amp;  "E" &amp; $L55) ), "n/a", INDIRECT(  "'" &amp; $C55 &amp; "'" &amp;  "!"   &amp;   "E" &amp;  $L55  ) )</f>
        <v>n/a</v>
      </c>
      <c r="P55" s="48" t="str" cm="1">
        <f t="array" aca="1" ref="P55" ca="1" xml:space="preserve"> IF( ISERROR(INDIRECT(  "'" &amp; $C55 &amp; "'" &amp;  "!"   &amp;  "F" &amp; $L55) ), "n/a", INDIRECT(  "'" &amp; $C55 &amp; "'" &amp;  "!"   &amp;   "F" &amp;  $L55  ) )</f>
        <v>n/a</v>
      </c>
      <c r="Q55" s="48" t="str" cm="1">
        <f t="array" aca="1" ref="Q55" ca="1" xml:space="preserve"> IF( ISERROR(INDIRECT(  "'" &amp; $C55 &amp; "'" &amp;  "!"   &amp;  "G" &amp; $L55) ), "n/a", INDIRECT(  "'" &amp; $C55 &amp; "'" &amp;  "!"   &amp;   "G" &amp;  $L55  ) )</f>
        <v>n/a</v>
      </c>
      <c r="R55" s="48" t="str" cm="1">
        <f t="array" aca="1" ref="R55" ca="1" xml:space="preserve"> IF( ISERROR(INDIRECT(  "'" &amp; $C55 &amp; "'" &amp;  "!"   &amp;  "H" &amp; $L55) ), "n/a", INDIRECT(  "'" &amp; $C55 &amp; "'" &amp;  "!"   &amp;   "H" &amp;  $L55  ) )</f>
        <v>n/a</v>
      </c>
      <c r="S55" s="48" t="str" cm="1">
        <f t="array" aca="1" ref="S55" ca="1" xml:space="preserve"> IF( ISERROR(INDIRECT(  "'" &amp; $C55 &amp; "'" &amp;  "!"   &amp;  "I" &amp; $L55) ), "n/a", INDIRECT(  "'" &amp; $C55 &amp; "'" &amp;  "!"   &amp;   "I" &amp;  $L55  ) )</f>
        <v>n/a</v>
      </c>
      <c r="T55" s="49" t="str" cm="1">
        <f t="array" aca="1" ref="T55" ca="1" xml:space="preserve"> IF( ISERROR(INDIRECT(  "'" &amp; $C55 &amp; "'" &amp;  "!"   &amp;  "J" &amp; $L55) ), "n/a", INDIRECT(  "'" &amp; $C55 &amp; "'" &amp;  "!"   &amp;   "J" &amp;  $L55  ) )</f>
        <v>n/a</v>
      </c>
      <c r="U55" s="29"/>
      <c r="V55" s="36">
        <f t="shared" si="3"/>
        <v>73</v>
      </c>
      <c r="W55" s="44" t="str">
        <f t="shared" si="6"/>
        <v>2084_08</v>
      </c>
      <c r="X55" s="47" t="str" cm="1">
        <f t="array" aca="1" ref="X55" ca="1" xml:space="preserve"> IF( ISERROR(INDIRECT(  "'" &amp; $C55 &amp; "'" &amp;  "!"   &amp;  "D" &amp; $V55) ), "n/a", INDIRECT(  "'" &amp; $C55 &amp; "'" &amp;  "!"   &amp;   "D" &amp;  $V55  ) )</f>
        <v>n/a</v>
      </c>
      <c r="Y55" s="48" t="str" cm="1">
        <f t="array" aca="1" ref="Y55" ca="1" xml:space="preserve"> IF( ISERROR(INDIRECT(  "'" &amp; $C55 &amp; "'" &amp;  "!"   &amp;  "E" &amp; $V55) ), "n/a", INDIRECT(  "'" &amp; $C55 &amp; "'" &amp;  "!"   &amp;   "E" &amp;  $V55  ) )</f>
        <v>n/a</v>
      </c>
      <c r="Z55" s="48" t="str" cm="1">
        <f t="array" aca="1" ref="Z55" ca="1" xml:space="preserve"> IF( ISERROR(INDIRECT(  "'" &amp; $C55 &amp; "'" &amp;  "!"   &amp;  "F" &amp; $V55) ), "n/a", INDIRECT(  "'" &amp; $C55 &amp; "'" &amp;  "!"   &amp;   "F" &amp;  $V55  ) )</f>
        <v>n/a</v>
      </c>
      <c r="AA55" s="48" t="str" cm="1">
        <f t="array" aca="1" ref="AA55" ca="1" xml:space="preserve"> IF( ISERROR(INDIRECT(  "'" &amp; $C55 &amp; "'" &amp;  "!"   &amp;  "G" &amp; $V55) ), "n/a", INDIRECT(  "'" &amp; $C55 &amp; "'" &amp;  "!"   &amp;   "G" &amp;  $V55  ) )</f>
        <v>n/a</v>
      </c>
      <c r="AB55" s="48" t="str" cm="1">
        <f t="array" aca="1" ref="AB55" ca="1" xml:space="preserve"> IF( ISERROR(INDIRECT(  "'" &amp; $C55 &amp; "'" &amp;  "!"   &amp;  "H" &amp; $V55) ), "n/a", INDIRECT(  "'" &amp; $C55 &amp; "'" &amp;  "!"   &amp;   "H" &amp;  $V55  ) )</f>
        <v>n/a</v>
      </c>
      <c r="AC55" s="48" t="str" cm="1">
        <f t="array" aca="1" ref="AC55" ca="1" xml:space="preserve"> IF( ISERROR(INDIRECT(  "'" &amp; $C55 &amp; "'" &amp;  "!"   &amp;  "I" &amp; $V55) ), "n/a", INDIRECT(  "'" &amp; $C55 &amp; "'" &amp;  "!"   &amp;   "I" &amp;  $V55  ) )</f>
        <v>n/a</v>
      </c>
      <c r="AD55" s="49" t="str" cm="1">
        <f t="array" aca="1" ref="AD55" ca="1" xml:space="preserve"> IF( ISERROR(INDIRECT(  "'" &amp; $C55 &amp; "'" &amp;  "!"   &amp;  "J" &amp; $V55) ), "n/a", INDIRECT(  "'" &amp; $C55 &amp; "'" &amp;  "!"   &amp;   "J" &amp;  $V55  ) )</f>
        <v>n/a</v>
      </c>
      <c r="AE55" s="37"/>
      <c r="AF55" s="37"/>
      <c r="AG55" s="37"/>
    </row>
    <row r="56" spans="1:33" ht="19" customHeight="1" x14ac:dyDescent="0.35">
      <c r="A56" s="37"/>
      <c r="B56" s="36">
        <f t="shared" si="4"/>
        <v>65</v>
      </c>
      <c r="C56" s="44" t="str">
        <f>All_dates_Financial!C56</f>
        <v>2084_09</v>
      </c>
      <c r="D56" s="47" t="str" cm="1">
        <f t="array" aca="1" ref="D56" ca="1" xml:space="preserve"> IF( ISERROR(INDIRECT(  "'" &amp; $C56 &amp; "'" &amp;  "!"   &amp;  "D" &amp; $B56) ), "n/a", INDIRECT(  "'" &amp; $C56 &amp; "'" &amp;  "!"   &amp;   "D" &amp;  $B56  ) )</f>
        <v>n/a</v>
      </c>
      <c r="E56" s="48" t="str" cm="1">
        <f t="array" aca="1" ref="E56" ca="1" xml:space="preserve"> IF( ISERROR(INDIRECT(  "'" &amp; $C56 &amp; "'" &amp;  "!"   &amp;  "E" &amp; $B56) ), "n/a", INDIRECT(  "'" &amp; $C56 &amp; "'" &amp;  "!"   &amp;   "E" &amp;  $B56  ) )</f>
        <v>n/a</v>
      </c>
      <c r="F56" s="48" t="str" cm="1">
        <f t="array" aca="1" ref="F56" ca="1" xml:space="preserve"> IF( ISERROR(INDIRECT(  "'" &amp; $C56 &amp; "'" &amp;  "!"   &amp;  "F" &amp; $B56) ), "n/a", INDIRECT(  "'" &amp; $C56 &amp; "'" &amp;  "!"   &amp;   "F" &amp;  $B56  ) )</f>
        <v>n/a</v>
      </c>
      <c r="G56" s="48" t="str" cm="1">
        <f t="array" aca="1" ref="G56" ca="1" xml:space="preserve"> IF( ISERROR(INDIRECT(  "'" &amp; $C56 &amp; "'" &amp;  "!"   &amp;  "G" &amp; $B56) ), "n/a", INDIRECT(  "'" &amp; $C56 &amp; "'" &amp;  "!"   &amp;   "G" &amp;  $B56  ) )</f>
        <v>n/a</v>
      </c>
      <c r="H56" s="48" t="str" cm="1">
        <f t="array" aca="1" ref="H56" ca="1" xml:space="preserve"> IF( ISERROR(INDIRECT(  "'" &amp; $C56 &amp; "'" &amp;  "!"   &amp;  "H" &amp; $B56) ), "n/a", INDIRECT(  "'" &amp; $C56 &amp; "'" &amp;  "!"   &amp;   "H" &amp;  $B56  ) )</f>
        <v>n/a</v>
      </c>
      <c r="I56" s="48" t="str" cm="1">
        <f t="array" aca="1" ref="I56" ca="1" xml:space="preserve"> IF( ISERROR(INDIRECT(  "'" &amp; $C56 &amp; "'" &amp;  "!"   &amp;  "I" &amp; $B56) ), "n/a", INDIRECT(  "'" &amp; $C56 &amp; "'" &amp;  "!"   &amp;   "I" &amp;  $B56  ) )</f>
        <v>n/a</v>
      </c>
      <c r="J56" s="49" t="str" cm="1">
        <f t="array" aca="1" ref="J56" ca="1" xml:space="preserve"> IF( ISERROR(INDIRECT(  "'" &amp; $C56 &amp; "'" &amp;  "!"   &amp;  "J" &amp; $B56) ), "n/a", INDIRECT(  "'" &amp; $C56 &amp; "'" &amp;  "!"   &amp;   "J" &amp;  $B56  ) )</f>
        <v>n/a</v>
      </c>
      <c r="K56" s="37"/>
      <c r="L56" s="36">
        <f t="shared" si="2"/>
        <v>69</v>
      </c>
      <c r="M56" s="44" t="str">
        <f t="shared" si="5"/>
        <v>2084_09</v>
      </c>
      <c r="N56" s="47" t="str" cm="1">
        <f t="array" aca="1" ref="N56" ca="1" xml:space="preserve"> IF( ISERROR(INDIRECT(  "'" &amp; $C56 &amp; "'" &amp;  "!"   &amp;  "D" &amp; $L56) ), "n/a", INDIRECT(  "'" &amp; $C56 &amp; "'" &amp;  "!"   &amp;   "D" &amp;  $L56  ) )</f>
        <v>n/a</v>
      </c>
      <c r="O56" s="48" t="str" cm="1">
        <f t="array" aca="1" ref="O56" ca="1" xml:space="preserve"> IF( ISERROR(INDIRECT(  "'" &amp; $C56 &amp; "'" &amp;  "!"   &amp;  "E" &amp; $L56) ), "n/a", INDIRECT(  "'" &amp; $C56 &amp; "'" &amp;  "!"   &amp;   "E" &amp;  $L56  ) )</f>
        <v>n/a</v>
      </c>
      <c r="P56" s="48" t="str" cm="1">
        <f t="array" aca="1" ref="P56" ca="1" xml:space="preserve"> IF( ISERROR(INDIRECT(  "'" &amp; $C56 &amp; "'" &amp;  "!"   &amp;  "F" &amp; $L56) ), "n/a", INDIRECT(  "'" &amp; $C56 &amp; "'" &amp;  "!"   &amp;   "F" &amp;  $L56  ) )</f>
        <v>n/a</v>
      </c>
      <c r="Q56" s="48" t="str" cm="1">
        <f t="array" aca="1" ref="Q56" ca="1" xml:space="preserve"> IF( ISERROR(INDIRECT(  "'" &amp; $C56 &amp; "'" &amp;  "!"   &amp;  "G" &amp; $L56) ), "n/a", INDIRECT(  "'" &amp; $C56 &amp; "'" &amp;  "!"   &amp;   "G" &amp;  $L56  ) )</f>
        <v>n/a</v>
      </c>
      <c r="R56" s="48" t="str" cm="1">
        <f t="array" aca="1" ref="R56" ca="1" xml:space="preserve"> IF( ISERROR(INDIRECT(  "'" &amp; $C56 &amp; "'" &amp;  "!"   &amp;  "H" &amp; $L56) ), "n/a", INDIRECT(  "'" &amp; $C56 &amp; "'" &amp;  "!"   &amp;   "H" &amp;  $L56  ) )</f>
        <v>n/a</v>
      </c>
      <c r="S56" s="48" t="str" cm="1">
        <f t="array" aca="1" ref="S56" ca="1" xml:space="preserve"> IF( ISERROR(INDIRECT(  "'" &amp; $C56 &amp; "'" &amp;  "!"   &amp;  "I" &amp; $L56) ), "n/a", INDIRECT(  "'" &amp; $C56 &amp; "'" &amp;  "!"   &amp;   "I" &amp;  $L56  ) )</f>
        <v>n/a</v>
      </c>
      <c r="T56" s="49" t="str" cm="1">
        <f t="array" aca="1" ref="T56" ca="1" xml:space="preserve"> IF( ISERROR(INDIRECT(  "'" &amp; $C56 &amp; "'" &amp;  "!"   &amp;  "J" &amp; $L56) ), "n/a", INDIRECT(  "'" &amp; $C56 &amp; "'" &amp;  "!"   &amp;   "J" &amp;  $L56  ) )</f>
        <v>n/a</v>
      </c>
      <c r="U56" s="29"/>
      <c r="V56" s="36">
        <f t="shared" si="3"/>
        <v>73</v>
      </c>
      <c r="W56" s="44" t="str">
        <f t="shared" si="6"/>
        <v>2084_09</v>
      </c>
      <c r="X56" s="47" t="str" cm="1">
        <f t="array" aca="1" ref="X56" ca="1" xml:space="preserve"> IF( ISERROR(INDIRECT(  "'" &amp; $C56 &amp; "'" &amp;  "!"   &amp;  "D" &amp; $V56) ), "n/a", INDIRECT(  "'" &amp; $C56 &amp; "'" &amp;  "!"   &amp;   "D" &amp;  $V56  ) )</f>
        <v>n/a</v>
      </c>
      <c r="Y56" s="48" t="str" cm="1">
        <f t="array" aca="1" ref="Y56" ca="1" xml:space="preserve"> IF( ISERROR(INDIRECT(  "'" &amp; $C56 &amp; "'" &amp;  "!"   &amp;  "E" &amp; $V56) ), "n/a", INDIRECT(  "'" &amp; $C56 &amp; "'" &amp;  "!"   &amp;   "E" &amp;  $V56  ) )</f>
        <v>n/a</v>
      </c>
      <c r="Z56" s="48" t="str" cm="1">
        <f t="array" aca="1" ref="Z56" ca="1" xml:space="preserve"> IF( ISERROR(INDIRECT(  "'" &amp; $C56 &amp; "'" &amp;  "!"   &amp;  "F" &amp; $V56) ), "n/a", INDIRECT(  "'" &amp; $C56 &amp; "'" &amp;  "!"   &amp;   "F" &amp;  $V56  ) )</f>
        <v>n/a</v>
      </c>
      <c r="AA56" s="48" t="str" cm="1">
        <f t="array" aca="1" ref="AA56" ca="1" xml:space="preserve"> IF( ISERROR(INDIRECT(  "'" &amp; $C56 &amp; "'" &amp;  "!"   &amp;  "G" &amp; $V56) ), "n/a", INDIRECT(  "'" &amp; $C56 &amp; "'" &amp;  "!"   &amp;   "G" &amp;  $V56  ) )</f>
        <v>n/a</v>
      </c>
      <c r="AB56" s="48" t="str" cm="1">
        <f t="array" aca="1" ref="AB56" ca="1" xml:space="preserve"> IF( ISERROR(INDIRECT(  "'" &amp; $C56 &amp; "'" &amp;  "!"   &amp;  "H" &amp; $V56) ), "n/a", INDIRECT(  "'" &amp; $C56 &amp; "'" &amp;  "!"   &amp;   "H" &amp;  $V56  ) )</f>
        <v>n/a</v>
      </c>
      <c r="AC56" s="48" t="str" cm="1">
        <f t="array" aca="1" ref="AC56" ca="1" xml:space="preserve"> IF( ISERROR(INDIRECT(  "'" &amp; $C56 &amp; "'" &amp;  "!"   &amp;  "I" &amp; $V56) ), "n/a", INDIRECT(  "'" &amp; $C56 &amp; "'" &amp;  "!"   &amp;   "I" &amp;  $V56  ) )</f>
        <v>n/a</v>
      </c>
      <c r="AD56" s="49" t="str" cm="1">
        <f t="array" aca="1" ref="AD56" ca="1" xml:space="preserve"> IF( ISERROR(INDIRECT(  "'" &amp; $C56 &amp; "'" &amp;  "!"   &amp;  "J" &amp; $V56) ), "n/a", INDIRECT(  "'" &amp; $C56 &amp; "'" &amp;  "!"   &amp;   "J" &amp;  $V56  ) )</f>
        <v>n/a</v>
      </c>
      <c r="AE56" s="37"/>
      <c r="AF56" s="37"/>
      <c r="AG56" s="37"/>
    </row>
    <row r="57" spans="1:33" ht="19" customHeight="1" x14ac:dyDescent="0.35">
      <c r="A57" s="37"/>
      <c r="B57" s="36">
        <f t="shared" si="4"/>
        <v>65</v>
      </c>
      <c r="C57" s="44" t="str">
        <f>All_dates_Financial!C57</f>
        <v>2084_10</v>
      </c>
      <c r="D57" s="47" t="str" cm="1">
        <f t="array" aca="1" ref="D57" ca="1" xml:space="preserve"> IF( ISERROR(INDIRECT(  "'" &amp; $C57 &amp; "'" &amp;  "!"   &amp;  "D" &amp; $B57) ), "n/a", INDIRECT(  "'" &amp; $C57 &amp; "'" &amp;  "!"   &amp;   "D" &amp;  $B57  ) )</f>
        <v>n/a</v>
      </c>
      <c r="E57" s="48" t="str" cm="1">
        <f t="array" aca="1" ref="E57" ca="1" xml:space="preserve"> IF( ISERROR(INDIRECT(  "'" &amp; $C57 &amp; "'" &amp;  "!"   &amp;  "E" &amp; $B57) ), "n/a", INDIRECT(  "'" &amp; $C57 &amp; "'" &amp;  "!"   &amp;   "E" &amp;  $B57  ) )</f>
        <v>n/a</v>
      </c>
      <c r="F57" s="48" t="str" cm="1">
        <f t="array" aca="1" ref="F57" ca="1" xml:space="preserve"> IF( ISERROR(INDIRECT(  "'" &amp; $C57 &amp; "'" &amp;  "!"   &amp;  "F" &amp; $B57) ), "n/a", INDIRECT(  "'" &amp; $C57 &amp; "'" &amp;  "!"   &amp;   "F" &amp;  $B57  ) )</f>
        <v>n/a</v>
      </c>
      <c r="G57" s="48" t="str" cm="1">
        <f t="array" aca="1" ref="G57" ca="1" xml:space="preserve"> IF( ISERROR(INDIRECT(  "'" &amp; $C57 &amp; "'" &amp;  "!"   &amp;  "G" &amp; $B57) ), "n/a", INDIRECT(  "'" &amp; $C57 &amp; "'" &amp;  "!"   &amp;   "G" &amp;  $B57  ) )</f>
        <v>n/a</v>
      </c>
      <c r="H57" s="48" t="str" cm="1">
        <f t="array" aca="1" ref="H57" ca="1" xml:space="preserve"> IF( ISERROR(INDIRECT(  "'" &amp; $C57 &amp; "'" &amp;  "!"   &amp;  "H" &amp; $B57) ), "n/a", INDIRECT(  "'" &amp; $C57 &amp; "'" &amp;  "!"   &amp;   "H" &amp;  $B57  ) )</f>
        <v>n/a</v>
      </c>
      <c r="I57" s="48" t="str" cm="1">
        <f t="array" aca="1" ref="I57" ca="1" xml:space="preserve"> IF( ISERROR(INDIRECT(  "'" &amp; $C57 &amp; "'" &amp;  "!"   &amp;  "I" &amp; $B57) ), "n/a", INDIRECT(  "'" &amp; $C57 &amp; "'" &amp;  "!"   &amp;   "I" &amp;  $B57  ) )</f>
        <v>n/a</v>
      </c>
      <c r="J57" s="49" t="str" cm="1">
        <f t="array" aca="1" ref="J57" ca="1" xml:space="preserve"> IF( ISERROR(INDIRECT(  "'" &amp; $C57 &amp; "'" &amp;  "!"   &amp;  "J" &amp; $B57) ), "n/a", INDIRECT(  "'" &amp; $C57 &amp; "'" &amp;  "!"   &amp;   "J" &amp;  $B57  ) )</f>
        <v>n/a</v>
      </c>
      <c r="K57" s="37"/>
      <c r="L57" s="36">
        <f t="shared" si="2"/>
        <v>69</v>
      </c>
      <c r="M57" s="44" t="str">
        <f t="shared" si="5"/>
        <v>2084_10</v>
      </c>
      <c r="N57" s="47" t="str" cm="1">
        <f t="array" aca="1" ref="N57" ca="1" xml:space="preserve"> IF( ISERROR(INDIRECT(  "'" &amp; $C57 &amp; "'" &amp;  "!"   &amp;  "D" &amp; $L57) ), "n/a", INDIRECT(  "'" &amp; $C57 &amp; "'" &amp;  "!"   &amp;   "D" &amp;  $L57  ) )</f>
        <v>n/a</v>
      </c>
      <c r="O57" s="48" t="str" cm="1">
        <f t="array" aca="1" ref="O57" ca="1" xml:space="preserve"> IF( ISERROR(INDIRECT(  "'" &amp; $C57 &amp; "'" &amp;  "!"   &amp;  "E" &amp; $L57) ), "n/a", INDIRECT(  "'" &amp; $C57 &amp; "'" &amp;  "!"   &amp;   "E" &amp;  $L57  ) )</f>
        <v>n/a</v>
      </c>
      <c r="P57" s="48" t="str" cm="1">
        <f t="array" aca="1" ref="P57" ca="1" xml:space="preserve"> IF( ISERROR(INDIRECT(  "'" &amp; $C57 &amp; "'" &amp;  "!"   &amp;  "F" &amp; $L57) ), "n/a", INDIRECT(  "'" &amp; $C57 &amp; "'" &amp;  "!"   &amp;   "F" &amp;  $L57  ) )</f>
        <v>n/a</v>
      </c>
      <c r="Q57" s="48" t="str" cm="1">
        <f t="array" aca="1" ref="Q57" ca="1" xml:space="preserve"> IF( ISERROR(INDIRECT(  "'" &amp; $C57 &amp; "'" &amp;  "!"   &amp;  "G" &amp; $L57) ), "n/a", INDIRECT(  "'" &amp; $C57 &amp; "'" &amp;  "!"   &amp;   "G" &amp;  $L57  ) )</f>
        <v>n/a</v>
      </c>
      <c r="R57" s="48" t="str" cm="1">
        <f t="array" aca="1" ref="R57" ca="1" xml:space="preserve"> IF( ISERROR(INDIRECT(  "'" &amp; $C57 &amp; "'" &amp;  "!"   &amp;  "H" &amp; $L57) ), "n/a", INDIRECT(  "'" &amp; $C57 &amp; "'" &amp;  "!"   &amp;   "H" &amp;  $L57  ) )</f>
        <v>n/a</v>
      </c>
      <c r="S57" s="48" t="str" cm="1">
        <f t="array" aca="1" ref="S57" ca="1" xml:space="preserve"> IF( ISERROR(INDIRECT(  "'" &amp; $C57 &amp; "'" &amp;  "!"   &amp;  "I" &amp; $L57) ), "n/a", INDIRECT(  "'" &amp; $C57 &amp; "'" &amp;  "!"   &amp;   "I" &amp;  $L57  ) )</f>
        <v>n/a</v>
      </c>
      <c r="T57" s="49" t="str" cm="1">
        <f t="array" aca="1" ref="T57" ca="1" xml:space="preserve"> IF( ISERROR(INDIRECT(  "'" &amp; $C57 &amp; "'" &amp;  "!"   &amp;  "J" &amp; $L57) ), "n/a", INDIRECT(  "'" &amp; $C57 &amp; "'" &amp;  "!"   &amp;   "J" &amp;  $L57  ) )</f>
        <v>n/a</v>
      </c>
      <c r="U57" s="29"/>
      <c r="V57" s="36">
        <f t="shared" si="3"/>
        <v>73</v>
      </c>
      <c r="W57" s="44" t="str">
        <f t="shared" si="6"/>
        <v>2084_10</v>
      </c>
      <c r="X57" s="47" t="str" cm="1">
        <f t="array" aca="1" ref="X57" ca="1" xml:space="preserve"> IF( ISERROR(INDIRECT(  "'" &amp; $C57 &amp; "'" &amp;  "!"   &amp;  "D" &amp; $V57) ), "n/a", INDIRECT(  "'" &amp; $C57 &amp; "'" &amp;  "!"   &amp;   "D" &amp;  $V57  ) )</f>
        <v>n/a</v>
      </c>
      <c r="Y57" s="48" t="str" cm="1">
        <f t="array" aca="1" ref="Y57" ca="1" xml:space="preserve"> IF( ISERROR(INDIRECT(  "'" &amp; $C57 &amp; "'" &amp;  "!"   &amp;  "E" &amp; $V57) ), "n/a", INDIRECT(  "'" &amp; $C57 &amp; "'" &amp;  "!"   &amp;   "E" &amp;  $V57  ) )</f>
        <v>n/a</v>
      </c>
      <c r="Z57" s="48" t="str" cm="1">
        <f t="array" aca="1" ref="Z57" ca="1" xml:space="preserve"> IF( ISERROR(INDIRECT(  "'" &amp; $C57 &amp; "'" &amp;  "!"   &amp;  "F" &amp; $V57) ), "n/a", INDIRECT(  "'" &amp; $C57 &amp; "'" &amp;  "!"   &amp;   "F" &amp;  $V57  ) )</f>
        <v>n/a</v>
      </c>
      <c r="AA57" s="48" t="str" cm="1">
        <f t="array" aca="1" ref="AA57" ca="1" xml:space="preserve"> IF( ISERROR(INDIRECT(  "'" &amp; $C57 &amp; "'" &amp;  "!"   &amp;  "G" &amp; $V57) ), "n/a", INDIRECT(  "'" &amp; $C57 &amp; "'" &amp;  "!"   &amp;   "G" &amp;  $V57  ) )</f>
        <v>n/a</v>
      </c>
      <c r="AB57" s="48" t="str" cm="1">
        <f t="array" aca="1" ref="AB57" ca="1" xml:space="preserve"> IF( ISERROR(INDIRECT(  "'" &amp; $C57 &amp; "'" &amp;  "!"   &amp;  "H" &amp; $V57) ), "n/a", INDIRECT(  "'" &amp; $C57 &amp; "'" &amp;  "!"   &amp;   "H" &amp;  $V57  ) )</f>
        <v>n/a</v>
      </c>
      <c r="AC57" s="48" t="str" cm="1">
        <f t="array" aca="1" ref="AC57" ca="1" xml:space="preserve"> IF( ISERROR(INDIRECT(  "'" &amp; $C57 &amp; "'" &amp;  "!"   &amp;  "I" &amp; $V57) ), "n/a", INDIRECT(  "'" &amp; $C57 &amp; "'" &amp;  "!"   &amp;   "I" &amp;  $V57  ) )</f>
        <v>n/a</v>
      </c>
      <c r="AD57" s="49" t="str" cm="1">
        <f t="array" aca="1" ref="AD57" ca="1" xml:space="preserve"> IF( ISERROR(INDIRECT(  "'" &amp; $C57 &amp; "'" &amp;  "!"   &amp;  "J" &amp; $V57) ), "n/a", INDIRECT(  "'" &amp; $C57 &amp; "'" &amp;  "!"   &amp;   "J" &amp;  $V57  ) )</f>
        <v>n/a</v>
      </c>
      <c r="AE57" s="37"/>
      <c r="AF57" s="37"/>
      <c r="AG57" s="37"/>
    </row>
    <row r="58" spans="1:33" ht="19" customHeight="1" x14ac:dyDescent="0.35">
      <c r="A58" s="37"/>
      <c r="B58" s="36">
        <f t="shared" si="4"/>
        <v>65</v>
      </c>
      <c r="C58" s="44" t="str">
        <f>All_dates_Financial!C58</f>
        <v>2084_11</v>
      </c>
      <c r="D58" s="47" t="str" cm="1">
        <f t="array" aca="1" ref="D58" ca="1" xml:space="preserve"> IF( ISERROR(INDIRECT(  "'" &amp; $C58 &amp; "'" &amp;  "!"   &amp;  "D" &amp; $B58) ), "n/a", INDIRECT(  "'" &amp; $C58 &amp; "'" &amp;  "!"   &amp;   "D" &amp;  $B58  ) )</f>
        <v>n/a</v>
      </c>
      <c r="E58" s="48" t="str" cm="1">
        <f t="array" aca="1" ref="E58" ca="1" xml:space="preserve"> IF( ISERROR(INDIRECT(  "'" &amp; $C58 &amp; "'" &amp;  "!"   &amp;  "E" &amp; $B58) ), "n/a", INDIRECT(  "'" &amp; $C58 &amp; "'" &amp;  "!"   &amp;   "E" &amp;  $B58  ) )</f>
        <v>n/a</v>
      </c>
      <c r="F58" s="48" t="str" cm="1">
        <f t="array" aca="1" ref="F58" ca="1" xml:space="preserve"> IF( ISERROR(INDIRECT(  "'" &amp; $C58 &amp; "'" &amp;  "!"   &amp;  "F" &amp; $B58) ), "n/a", INDIRECT(  "'" &amp; $C58 &amp; "'" &amp;  "!"   &amp;   "F" &amp;  $B58  ) )</f>
        <v>n/a</v>
      </c>
      <c r="G58" s="48" t="str" cm="1">
        <f t="array" aca="1" ref="G58" ca="1" xml:space="preserve"> IF( ISERROR(INDIRECT(  "'" &amp; $C58 &amp; "'" &amp;  "!"   &amp;  "G" &amp; $B58) ), "n/a", INDIRECT(  "'" &amp; $C58 &amp; "'" &amp;  "!"   &amp;   "G" &amp;  $B58  ) )</f>
        <v>n/a</v>
      </c>
      <c r="H58" s="48" t="str" cm="1">
        <f t="array" aca="1" ref="H58" ca="1" xml:space="preserve"> IF( ISERROR(INDIRECT(  "'" &amp; $C58 &amp; "'" &amp;  "!"   &amp;  "H" &amp; $B58) ), "n/a", INDIRECT(  "'" &amp; $C58 &amp; "'" &amp;  "!"   &amp;   "H" &amp;  $B58  ) )</f>
        <v>n/a</v>
      </c>
      <c r="I58" s="48" t="str" cm="1">
        <f t="array" aca="1" ref="I58" ca="1" xml:space="preserve"> IF( ISERROR(INDIRECT(  "'" &amp; $C58 &amp; "'" &amp;  "!"   &amp;  "I" &amp; $B58) ), "n/a", INDIRECT(  "'" &amp; $C58 &amp; "'" &amp;  "!"   &amp;   "I" &amp;  $B58  ) )</f>
        <v>n/a</v>
      </c>
      <c r="J58" s="49" t="str" cm="1">
        <f t="array" aca="1" ref="J58" ca="1" xml:space="preserve"> IF( ISERROR(INDIRECT(  "'" &amp; $C58 &amp; "'" &amp;  "!"   &amp;  "J" &amp; $B58) ), "n/a", INDIRECT(  "'" &amp; $C58 &amp; "'" &amp;  "!"   &amp;   "J" &amp;  $B58  ) )</f>
        <v>n/a</v>
      </c>
      <c r="K58" s="37"/>
      <c r="L58" s="36">
        <f t="shared" si="2"/>
        <v>69</v>
      </c>
      <c r="M58" s="44" t="str">
        <f t="shared" si="5"/>
        <v>2084_11</v>
      </c>
      <c r="N58" s="47" t="str" cm="1">
        <f t="array" aca="1" ref="N58" ca="1" xml:space="preserve"> IF( ISERROR(INDIRECT(  "'" &amp; $C58 &amp; "'" &amp;  "!"   &amp;  "D" &amp; $L58) ), "n/a", INDIRECT(  "'" &amp; $C58 &amp; "'" &amp;  "!"   &amp;   "D" &amp;  $L58  ) )</f>
        <v>n/a</v>
      </c>
      <c r="O58" s="48" t="str" cm="1">
        <f t="array" aca="1" ref="O58" ca="1" xml:space="preserve"> IF( ISERROR(INDIRECT(  "'" &amp; $C58 &amp; "'" &amp;  "!"   &amp;  "E" &amp; $L58) ), "n/a", INDIRECT(  "'" &amp; $C58 &amp; "'" &amp;  "!"   &amp;   "E" &amp;  $L58  ) )</f>
        <v>n/a</v>
      </c>
      <c r="P58" s="48" t="str" cm="1">
        <f t="array" aca="1" ref="P58" ca="1" xml:space="preserve"> IF( ISERROR(INDIRECT(  "'" &amp; $C58 &amp; "'" &amp;  "!"   &amp;  "F" &amp; $L58) ), "n/a", INDIRECT(  "'" &amp; $C58 &amp; "'" &amp;  "!"   &amp;   "F" &amp;  $L58  ) )</f>
        <v>n/a</v>
      </c>
      <c r="Q58" s="48" t="str" cm="1">
        <f t="array" aca="1" ref="Q58" ca="1" xml:space="preserve"> IF( ISERROR(INDIRECT(  "'" &amp; $C58 &amp; "'" &amp;  "!"   &amp;  "G" &amp; $L58) ), "n/a", INDIRECT(  "'" &amp; $C58 &amp; "'" &amp;  "!"   &amp;   "G" &amp;  $L58  ) )</f>
        <v>n/a</v>
      </c>
      <c r="R58" s="48" t="str" cm="1">
        <f t="array" aca="1" ref="R58" ca="1" xml:space="preserve"> IF( ISERROR(INDIRECT(  "'" &amp; $C58 &amp; "'" &amp;  "!"   &amp;  "H" &amp; $L58) ), "n/a", INDIRECT(  "'" &amp; $C58 &amp; "'" &amp;  "!"   &amp;   "H" &amp;  $L58  ) )</f>
        <v>n/a</v>
      </c>
      <c r="S58" s="48" t="str" cm="1">
        <f t="array" aca="1" ref="S58" ca="1" xml:space="preserve"> IF( ISERROR(INDIRECT(  "'" &amp; $C58 &amp; "'" &amp;  "!"   &amp;  "I" &amp; $L58) ), "n/a", INDIRECT(  "'" &amp; $C58 &amp; "'" &amp;  "!"   &amp;   "I" &amp;  $L58  ) )</f>
        <v>n/a</v>
      </c>
      <c r="T58" s="49" t="str" cm="1">
        <f t="array" aca="1" ref="T58" ca="1" xml:space="preserve"> IF( ISERROR(INDIRECT(  "'" &amp; $C58 &amp; "'" &amp;  "!"   &amp;  "J" &amp; $L58) ), "n/a", INDIRECT(  "'" &amp; $C58 &amp; "'" &amp;  "!"   &amp;   "J" &amp;  $L58  ) )</f>
        <v>n/a</v>
      </c>
      <c r="U58" s="29"/>
      <c r="V58" s="36">
        <f t="shared" si="3"/>
        <v>73</v>
      </c>
      <c r="W58" s="44" t="str">
        <f t="shared" si="6"/>
        <v>2084_11</v>
      </c>
      <c r="X58" s="47" t="str" cm="1">
        <f t="array" aca="1" ref="X58" ca="1" xml:space="preserve"> IF( ISERROR(INDIRECT(  "'" &amp; $C58 &amp; "'" &amp;  "!"   &amp;  "D" &amp; $V58) ), "n/a", INDIRECT(  "'" &amp; $C58 &amp; "'" &amp;  "!"   &amp;   "D" &amp;  $V58  ) )</f>
        <v>n/a</v>
      </c>
      <c r="Y58" s="48" t="str" cm="1">
        <f t="array" aca="1" ref="Y58" ca="1" xml:space="preserve"> IF( ISERROR(INDIRECT(  "'" &amp; $C58 &amp; "'" &amp;  "!"   &amp;  "E" &amp; $V58) ), "n/a", INDIRECT(  "'" &amp; $C58 &amp; "'" &amp;  "!"   &amp;   "E" &amp;  $V58  ) )</f>
        <v>n/a</v>
      </c>
      <c r="Z58" s="48" t="str" cm="1">
        <f t="array" aca="1" ref="Z58" ca="1" xml:space="preserve"> IF( ISERROR(INDIRECT(  "'" &amp; $C58 &amp; "'" &amp;  "!"   &amp;  "F" &amp; $V58) ), "n/a", INDIRECT(  "'" &amp; $C58 &amp; "'" &amp;  "!"   &amp;   "F" &amp;  $V58  ) )</f>
        <v>n/a</v>
      </c>
      <c r="AA58" s="48" t="str" cm="1">
        <f t="array" aca="1" ref="AA58" ca="1" xml:space="preserve"> IF( ISERROR(INDIRECT(  "'" &amp; $C58 &amp; "'" &amp;  "!"   &amp;  "G" &amp; $V58) ), "n/a", INDIRECT(  "'" &amp; $C58 &amp; "'" &amp;  "!"   &amp;   "G" &amp;  $V58  ) )</f>
        <v>n/a</v>
      </c>
      <c r="AB58" s="48" t="str" cm="1">
        <f t="array" aca="1" ref="AB58" ca="1" xml:space="preserve"> IF( ISERROR(INDIRECT(  "'" &amp; $C58 &amp; "'" &amp;  "!"   &amp;  "H" &amp; $V58) ), "n/a", INDIRECT(  "'" &amp; $C58 &amp; "'" &amp;  "!"   &amp;   "H" &amp;  $V58  ) )</f>
        <v>n/a</v>
      </c>
      <c r="AC58" s="48" t="str" cm="1">
        <f t="array" aca="1" ref="AC58" ca="1" xml:space="preserve"> IF( ISERROR(INDIRECT(  "'" &amp; $C58 &amp; "'" &amp;  "!"   &amp;  "I" &amp; $V58) ), "n/a", INDIRECT(  "'" &amp; $C58 &amp; "'" &amp;  "!"   &amp;   "I" &amp;  $V58  ) )</f>
        <v>n/a</v>
      </c>
      <c r="AD58" s="49" t="str" cm="1">
        <f t="array" aca="1" ref="AD58" ca="1" xml:space="preserve"> IF( ISERROR(INDIRECT(  "'" &amp; $C58 &amp; "'" &amp;  "!"   &amp;  "J" &amp; $V58) ), "n/a", INDIRECT(  "'" &amp; $C58 &amp; "'" &amp;  "!"   &amp;   "J" &amp;  $V58  ) )</f>
        <v>n/a</v>
      </c>
      <c r="AE58" s="37"/>
      <c r="AF58" s="37"/>
      <c r="AG58" s="37"/>
    </row>
    <row r="59" spans="1:33" ht="19" customHeight="1" x14ac:dyDescent="0.35">
      <c r="A59" s="37"/>
      <c r="B59" s="36">
        <f t="shared" si="4"/>
        <v>65</v>
      </c>
      <c r="C59" s="45" t="str">
        <f>All_dates_Financial!C59</f>
        <v>2084_12</v>
      </c>
      <c r="D59" s="50" t="str" cm="1">
        <f t="array" aca="1" ref="D59" ca="1" xml:space="preserve"> IF( ISERROR(INDIRECT(  "'" &amp; $C59 &amp; "'" &amp;  "!"   &amp;  "D" &amp; $B59) ), "n/a", INDIRECT(  "'" &amp; $C59 &amp; "'" &amp;  "!"   &amp;   "D" &amp;  $B59  ) )</f>
        <v>n/a</v>
      </c>
      <c r="E59" s="51" t="str" cm="1">
        <f t="array" aca="1" ref="E59" ca="1" xml:space="preserve"> IF( ISERROR(INDIRECT(  "'" &amp; $C59 &amp; "'" &amp;  "!"   &amp;  "E" &amp; $B59) ), "n/a", INDIRECT(  "'" &amp; $C59 &amp; "'" &amp;  "!"   &amp;   "E" &amp;  $B59  ) )</f>
        <v>n/a</v>
      </c>
      <c r="F59" s="51" t="str" cm="1">
        <f t="array" aca="1" ref="F59" ca="1" xml:space="preserve"> IF( ISERROR(INDIRECT(  "'" &amp; $C59 &amp; "'" &amp;  "!"   &amp;  "F" &amp; $B59) ), "n/a", INDIRECT(  "'" &amp; $C59 &amp; "'" &amp;  "!"   &amp;   "F" &amp;  $B59  ) )</f>
        <v>n/a</v>
      </c>
      <c r="G59" s="51" t="str" cm="1">
        <f t="array" aca="1" ref="G59" ca="1" xml:space="preserve"> IF( ISERROR(INDIRECT(  "'" &amp; $C59 &amp; "'" &amp;  "!"   &amp;  "G" &amp; $B59) ), "n/a", INDIRECT(  "'" &amp; $C59 &amp; "'" &amp;  "!"   &amp;   "G" &amp;  $B59  ) )</f>
        <v>n/a</v>
      </c>
      <c r="H59" s="51" t="str" cm="1">
        <f t="array" aca="1" ref="H59" ca="1" xml:space="preserve"> IF( ISERROR(INDIRECT(  "'" &amp; $C59 &amp; "'" &amp;  "!"   &amp;  "H" &amp; $B59) ), "n/a", INDIRECT(  "'" &amp; $C59 &amp; "'" &amp;  "!"   &amp;   "H" &amp;  $B59  ) )</f>
        <v>n/a</v>
      </c>
      <c r="I59" s="51" t="str" cm="1">
        <f t="array" aca="1" ref="I59" ca="1" xml:space="preserve"> IF( ISERROR(INDIRECT(  "'" &amp; $C59 &amp; "'" &amp;  "!"   &amp;  "I" &amp; $B59) ), "n/a", INDIRECT(  "'" &amp; $C59 &amp; "'" &amp;  "!"   &amp;   "I" &amp;  $B59  ) )</f>
        <v>n/a</v>
      </c>
      <c r="J59" s="52" t="str" cm="1">
        <f t="array" aca="1" ref="J59" ca="1" xml:space="preserve"> IF( ISERROR(INDIRECT(  "'" &amp; $C59 &amp; "'" &amp;  "!"   &amp;  "J" &amp; $B59) ), "n/a", INDIRECT(  "'" &amp; $C59 &amp; "'" &amp;  "!"   &amp;   "J" &amp;  $B59  ) )</f>
        <v>n/a</v>
      </c>
      <c r="K59" s="37"/>
      <c r="L59" s="36">
        <f t="shared" si="2"/>
        <v>69</v>
      </c>
      <c r="M59" s="45" t="str">
        <f t="shared" si="5"/>
        <v>2084_12</v>
      </c>
      <c r="N59" s="50" t="str" cm="1">
        <f t="array" aca="1" ref="N59" ca="1" xml:space="preserve"> IF( ISERROR(INDIRECT(  "'" &amp; $C59 &amp; "'" &amp;  "!"   &amp;  "D" &amp; $L59) ), "n/a", INDIRECT(  "'" &amp; $C59 &amp; "'" &amp;  "!"   &amp;   "D" &amp;  $L59  ) )</f>
        <v>n/a</v>
      </c>
      <c r="O59" s="51" t="str" cm="1">
        <f t="array" aca="1" ref="O59" ca="1" xml:space="preserve"> IF( ISERROR(INDIRECT(  "'" &amp; $C59 &amp; "'" &amp;  "!"   &amp;  "E" &amp; $L59) ), "n/a", INDIRECT(  "'" &amp; $C59 &amp; "'" &amp;  "!"   &amp;   "E" &amp;  $L59  ) )</f>
        <v>n/a</v>
      </c>
      <c r="P59" s="51" t="str" cm="1">
        <f t="array" aca="1" ref="P59" ca="1" xml:space="preserve"> IF( ISERROR(INDIRECT(  "'" &amp; $C59 &amp; "'" &amp;  "!"   &amp;  "F" &amp; $L59) ), "n/a", INDIRECT(  "'" &amp; $C59 &amp; "'" &amp;  "!"   &amp;   "F" &amp;  $L59  ) )</f>
        <v>n/a</v>
      </c>
      <c r="Q59" s="51" t="str" cm="1">
        <f t="array" aca="1" ref="Q59" ca="1" xml:space="preserve"> IF( ISERROR(INDIRECT(  "'" &amp; $C59 &amp; "'" &amp;  "!"   &amp;  "G" &amp; $L59) ), "n/a", INDIRECT(  "'" &amp; $C59 &amp; "'" &amp;  "!"   &amp;   "G" &amp;  $L59  ) )</f>
        <v>n/a</v>
      </c>
      <c r="R59" s="51" t="str" cm="1">
        <f t="array" aca="1" ref="R59" ca="1" xml:space="preserve"> IF( ISERROR(INDIRECT(  "'" &amp; $C59 &amp; "'" &amp;  "!"   &amp;  "H" &amp; $L59) ), "n/a", INDIRECT(  "'" &amp; $C59 &amp; "'" &amp;  "!"   &amp;   "H" &amp;  $L59  ) )</f>
        <v>n/a</v>
      </c>
      <c r="S59" s="51" t="str" cm="1">
        <f t="array" aca="1" ref="S59" ca="1" xml:space="preserve"> IF( ISERROR(INDIRECT(  "'" &amp; $C59 &amp; "'" &amp;  "!"   &amp;  "I" &amp; $L59) ), "n/a", INDIRECT(  "'" &amp; $C59 &amp; "'" &amp;  "!"   &amp;   "I" &amp;  $L59  ) )</f>
        <v>n/a</v>
      </c>
      <c r="T59" s="52" t="str" cm="1">
        <f t="array" aca="1" ref="T59" ca="1" xml:space="preserve"> IF( ISERROR(INDIRECT(  "'" &amp; $C59 &amp; "'" &amp;  "!"   &amp;  "J" &amp; $L59) ), "n/a", INDIRECT(  "'" &amp; $C59 &amp; "'" &amp;  "!"   &amp;   "J" &amp;  $L59  ) )</f>
        <v>n/a</v>
      </c>
      <c r="U59" s="29"/>
      <c r="V59" s="36">
        <f t="shared" si="3"/>
        <v>73</v>
      </c>
      <c r="W59" s="45" t="str">
        <f t="shared" si="6"/>
        <v>2084_12</v>
      </c>
      <c r="X59" s="50" t="str" cm="1">
        <f t="array" aca="1" ref="X59" ca="1" xml:space="preserve"> IF( ISERROR(INDIRECT(  "'" &amp; $C59 &amp; "'" &amp;  "!"   &amp;  "D" &amp; $V59) ), "n/a", INDIRECT(  "'" &amp; $C59 &amp; "'" &amp;  "!"   &amp;   "D" &amp;  $V59  ) )</f>
        <v>n/a</v>
      </c>
      <c r="Y59" s="51" t="str" cm="1">
        <f t="array" aca="1" ref="Y59" ca="1" xml:space="preserve"> IF( ISERROR(INDIRECT(  "'" &amp; $C59 &amp; "'" &amp;  "!"   &amp;  "E" &amp; $V59) ), "n/a", INDIRECT(  "'" &amp; $C59 &amp; "'" &amp;  "!"   &amp;   "E" &amp;  $V59  ) )</f>
        <v>n/a</v>
      </c>
      <c r="Z59" s="51" t="str" cm="1">
        <f t="array" aca="1" ref="Z59" ca="1" xml:space="preserve"> IF( ISERROR(INDIRECT(  "'" &amp; $C59 &amp; "'" &amp;  "!"   &amp;  "F" &amp; $V59) ), "n/a", INDIRECT(  "'" &amp; $C59 &amp; "'" &amp;  "!"   &amp;   "F" &amp;  $V59  ) )</f>
        <v>n/a</v>
      </c>
      <c r="AA59" s="51" t="str" cm="1">
        <f t="array" aca="1" ref="AA59" ca="1" xml:space="preserve"> IF( ISERROR(INDIRECT(  "'" &amp; $C59 &amp; "'" &amp;  "!"   &amp;  "G" &amp; $V59) ), "n/a", INDIRECT(  "'" &amp; $C59 &amp; "'" &amp;  "!"   &amp;   "G" &amp;  $V59  ) )</f>
        <v>n/a</v>
      </c>
      <c r="AB59" s="51" t="str" cm="1">
        <f t="array" aca="1" ref="AB59" ca="1" xml:space="preserve"> IF( ISERROR(INDIRECT(  "'" &amp; $C59 &amp; "'" &amp;  "!"   &amp;  "H" &amp; $V59) ), "n/a", INDIRECT(  "'" &amp; $C59 &amp; "'" &amp;  "!"   &amp;   "H" &amp;  $V59  ) )</f>
        <v>n/a</v>
      </c>
      <c r="AC59" s="51" t="str" cm="1">
        <f t="array" aca="1" ref="AC59" ca="1" xml:space="preserve"> IF( ISERROR(INDIRECT(  "'" &amp; $C59 &amp; "'" &amp;  "!"   &amp;  "I" &amp; $V59) ), "n/a", INDIRECT(  "'" &amp; $C59 &amp; "'" &amp;  "!"   &amp;   "I" &amp;  $V59  ) )</f>
        <v>n/a</v>
      </c>
      <c r="AD59" s="52" t="str" cm="1">
        <f t="array" aca="1" ref="AD59" ca="1" xml:space="preserve"> IF( ISERROR(INDIRECT(  "'" &amp; $C59 &amp; "'" &amp;  "!"   &amp;  "J" &amp; $V59) ), "n/a", INDIRECT(  "'" &amp; $C59 &amp; "'" &amp;  "!"   &amp;   "J" &amp;  $V59  ) )</f>
        <v>n/a</v>
      </c>
      <c r="AE59" s="37"/>
      <c r="AF59" s="37"/>
      <c r="AG59" s="37"/>
    </row>
    <row r="60" spans="1:33" ht="19" customHeight="1" x14ac:dyDescent="0.35">
      <c r="A60" s="37"/>
      <c r="B60" s="36">
        <f t="shared" si="4"/>
        <v>65</v>
      </c>
      <c r="C60" s="44" t="str">
        <f>All_dates_Financial!C60</f>
        <v>2085_01</v>
      </c>
      <c r="D60" s="47" t="str" cm="1">
        <f t="array" aca="1" ref="D60" ca="1" xml:space="preserve"> IF( ISERROR(INDIRECT(  "'" &amp; $C60 &amp; "'" &amp;  "!"   &amp;  "D" &amp; $B60) ), "n/a", INDIRECT(  "'" &amp; $C60 &amp; "'" &amp;  "!"   &amp;   "D" &amp;  $B60  ) )</f>
        <v>n/a</v>
      </c>
      <c r="E60" s="48" t="str" cm="1">
        <f t="array" aca="1" ref="E60" ca="1" xml:space="preserve"> IF( ISERROR(INDIRECT(  "'" &amp; $C60 &amp; "'" &amp;  "!"   &amp;  "E" &amp; $B60) ), "n/a", INDIRECT(  "'" &amp; $C60 &amp; "'" &amp;  "!"   &amp;   "E" &amp;  $B60  ) )</f>
        <v>n/a</v>
      </c>
      <c r="F60" s="48" t="str" cm="1">
        <f t="array" aca="1" ref="F60" ca="1" xml:space="preserve"> IF( ISERROR(INDIRECT(  "'" &amp; $C60 &amp; "'" &amp;  "!"   &amp;  "F" &amp; $B60) ), "n/a", INDIRECT(  "'" &amp; $C60 &amp; "'" &amp;  "!"   &amp;   "F" &amp;  $B60  ) )</f>
        <v>n/a</v>
      </c>
      <c r="G60" s="48" t="str" cm="1">
        <f t="array" aca="1" ref="G60" ca="1" xml:space="preserve"> IF( ISERROR(INDIRECT(  "'" &amp; $C60 &amp; "'" &amp;  "!"   &amp;  "G" &amp; $B60) ), "n/a", INDIRECT(  "'" &amp; $C60 &amp; "'" &amp;  "!"   &amp;   "G" &amp;  $B60  ) )</f>
        <v>n/a</v>
      </c>
      <c r="H60" s="48" t="str" cm="1">
        <f t="array" aca="1" ref="H60" ca="1" xml:space="preserve"> IF( ISERROR(INDIRECT(  "'" &amp; $C60 &amp; "'" &amp;  "!"   &amp;  "H" &amp; $B60) ), "n/a", INDIRECT(  "'" &amp; $C60 &amp; "'" &amp;  "!"   &amp;   "H" &amp;  $B60  ) )</f>
        <v>n/a</v>
      </c>
      <c r="I60" s="48" t="str" cm="1">
        <f t="array" aca="1" ref="I60" ca="1" xml:space="preserve"> IF( ISERROR(INDIRECT(  "'" &amp; $C60 &amp; "'" &amp;  "!"   &amp;  "I" &amp; $B60) ), "n/a", INDIRECT(  "'" &amp; $C60 &amp; "'" &amp;  "!"   &amp;   "I" &amp;  $B60  ) )</f>
        <v>n/a</v>
      </c>
      <c r="J60" s="49" t="str" cm="1">
        <f t="array" aca="1" ref="J60" ca="1" xml:space="preserve"> IF( ISERROR(INDIRECT(  "'" &amp; $C60 &amp; "'" &amp;  "!"   &amp;  "J" &amp; $B60) ), "n/a", INDIRECT(  "'" &amp; $C60 &amp; "'" &amp;  "!"   &amp;   "J" &amp;  $B60  ) )</f>
        <v>n/a</v>
      </c>
      <c r="K60" s="37"/>
      <c r="L60" s="36">
        <f t="shared" si="2"/>
        <v>69</v>
      </c>
      <c r="M60" s="44" t="str">
        <f t="shared" ref="M60:M107" si="7">C60</f>
        <v>2085_01</v>
      </c>
      <c r="N60" s="47" t="str" cm="1">
        <f t="array" aca="1" ref="N60" ca="1" xml:space="preserve"> IF( ISERROR(INDIRECT(  "'" &amp; $C60 &amp; "'" &amp;  "!"   &amp;  "D" &amp; $L60) ), "n/a", INDIRECT(  "'" &amp; $C60 &amp; "'" &amp;  "!"   &amp;   "D" &amp;  $L60  ) )</f>
        <v>n/a</v>
      </c>
      <c r="O60" s="48" t="str" cm="1">
        <f t="array" aca="1" ref="O60" ca="1" xml:space="preserve"> IF( ISERROR(INDIRECT(  "'" &amp; $C60 &amp; "'" &amp;  "!"   &amp;  "E" &amp; $L60) ), "n/a", INDIRECT(  "'" &amp; $C60 &amp; "'" &amp;  "!"   &amp;   "E" &amp;  $L60  ) )</f>
        <v>n/a</v>
      </c>
      <c r="P60" s="48" t="str" cm="1">
        <f t="array" aca="1" ref="P60" ca="1" xml:space="preserve"> IF( ISERROR(INDIRECT(  "'" &amp; $C60 &amp; "'" &amp;  "!"   &amp;  "F" &amp; $L60) ), "n/a", INDIRECT(  "'" &amp; $C60 &amp; "'" &amp;  "!"   &amp;   "F" &amp;  $L60  ) )</f>
        <v>n/a</v>
      </c>
      <c r="Q60" s="48" t="str" cm="1">
        <f t="array" aca="1" ref="Q60" ca="1" xml:space="preserve"> IF( ISERROR(INDIRECT(  "'" &amp; $C60 &amp; "'" &amp;  "!"   &amp;  "G" &amp; $L60) ), "n/a", INDIRECT(  "'" &amp; $C60 &amp; "'" &amp;  "!"   &amp;   "G" &amp;  $L60  ) )</f>
        <v>n/a</v>
      </c>
      <c r="R60" s="48" t="str" cm="1">
        <f t="array" aca="1" ref="R60" ca="1" xml:space="preserve"> IF( ISERROR(INDIRECT(  "'" &amp; $C60 &amp; "'" &amp;  "!"   &amp;  "H" &amp; $L60) ), "n/a", INDIRECT(  "'" &amp; $C60 &amp; "'" &amp;  "!"   &amp;   "H" &amp;  $L60  ) )</f>
        <v>n/a</v>
      </c>
      <c r="S60" s="48" t="str" cm="1">
        <f t="array" aca="1" ref="S60" ca="1" xml:space="preserve"> IF( ISERROR(INDIRECT(  "'" &amp; $C60 &amp; "'" &amp;  "!"   &amp;  "I" &amp; $L60) ), "n/a", INDIRECT(  "'" &amp; $C60 &amp; "'" &amp;  "!"   &amp;   "I" &amp;  $L60  ) )</f>
        <v>n/a</v>
      </c>
      <c r="T60" s="49" t="str" cm="1">
        <f t="array" aca="1" ref="T60" ca="1" xml:space="preserve"> IF( ISERROR(INDIRECT(  "'" &amp; $C60 &amp; "'" &amp;  "!"   &amp;  "J" &amp; $L60) ), "n/a", INDIRECT(  "'" &amp; $C60 &amp; "'" &amp;  "!"   &amp;   "J" &amp;  $L60  ) )</f>
        <v>n/a</v>
      </c>
      <c r="U60" s="29"/>
      <c r="V60" s="36">
        <f t="shared" si="3"/>
        <v>73</v>
      </c>
      <c r="W60" s="44" t="str">
        <f t="shared" ref="W60:W107" si="8">M60</f>
        <v>2085_01</v>
      </c>
      <c r="X60" s="47" t="str" cm="1">
        <f t="array" aca="1" ref="X60" ca="1" xml:space="preserve"> IF( ISERROR(INDIRECT(  "'" &amp; $C60 &amp; "'" &amp;  "!"   &amp;  "D" &amp; $V60) ), "n/a", INDIRECT(  "'" &amp; $C60 &amp; "'" &amp;  "!"   &amp;   "D" &amp;  $V60  ) )</f>
        <v>n/a</v>
      </c>
      <c r="Y60" s="48" t="str" cm="1">
        <f t="array" aca="1" ref="Y60" ca="1" xml:space="preserve"> IF( ISERROR(INDIRECT(  "'" &amp; $C60 &amp; "'" &amp;  "!"   &amp;  "E" &amp; $V60) ), "n/a", INDIRECT(  "'" &amp; $C60 &amp; "'" &amp;  "!"   &amp;   "E" &amp;  $V60  ) )</f>
        <v>n/a</v>
      </c>
      <c r="Z60" s="48" t="str" cm="1">
        <f t="array" aca="1" ref="Z60" ca="1" xml:space="preserve"> IF( ISERROR(INDIRECT(  "'" &amp; $C60 &amp; "'" &amp;  "!"   &amp;  "F" &amp; $V60) ), "n/a", INDIRECT(  "'" &amp; $C60 &amp; "'" &amp;  "!"   &amp;   "F" &amp;  $V60  ) )</f>
        <v>n/a</v>
      </c>
      <c r="AA60" s="48" t="str" cm="1">
        <f t="array" aca="1" ref="AA60" ca="1" xml:space="preserve"> IF( ISERROR(INDIRECT(  "'" &amp; $C60 &amp; "'" &amp;  "!"   &amp;  "G" &amp; $V60) ), "n/a", INDIRECT(  "'" &amp; $C60 &amp; "'" &amp;  "!"   &amp;   "G" &amp;  $V60  ) )</f>
        <v>n/a</v>
      </c>
      <c r="AB60" s="48" t="str" cm="1">
        <f t="array" aca="1" ref="AB60" ca="1" xml:space="preserve"> IF( ISERROR(INDIRECT(  "'" &amp; $C60 &amp; "'" &amp;  "!"   &amp;  "H" &amp; $V60) ), "n/a", INDIRECT(  "'" &amp; $C60 &amp; "'" &amp;  "!"   &amp;   "H" &amp;  $V60  ) )</f>
        <v>n/a</v>
      </c>
      <c r="AC60" s="48" t="str" cm="1">
        <f t="array" aca="1" ref="AC60" ca="1" xml:space="preserve"> IF( ISERROR(INDIRECT(  "'" &amp; $C60 &amp; "'" &amp;  "!"   &amp;  "I" &amp; $V60) ), "n/a", INDIRECT(  "'" &amp; $C60 &amp; "'" &amp;  "!"   &amp;   "I" &amp;  $V60  ) )</f>
        <v>n/a</v>
      </c>
      <c r="AD60" s="49" t="str" cm="1">
        <f t="array" aca="1" ref="AD60" ca="1" xml:space="preserve"> IF( ISERROR(INDIRECT(  "'" &amp; $C60 &amp; "'" &amp;  "!"   &amp;  "J" &amp; $V60) ), "n/a", INDIRECT(  "'" &amp; $C60 &amp; "'" &amp;  "!"   &amp;   "J" &amp;  $V60  ) )</f>
        <v>n/a</v>
      </c>
      <c r="AE60" s="37"/>
      <c r="AF60" s="37"/>
      <c r="AG60" s="37"/>
    </row>
    <row r="61" spans="1:33" ht="19" customHeight="1" x14ac:dyDescent="0.35">
      <c r="A61" s="37"/>
      <c r="B61" s="36">
        <f t="shared" si="4"/>
        <v>65</v>
      </c>
      <c r="C61" s="44" t="str">
        <f>All_dates_Financial!C61</f>
        <v>2085_02</v>
      </c>
      <c r="D61" s="47" t="str" cm="1">
        <f t="array" aca="1" ref="D61" ca="1" xml:space="preserve"> IF( ISERROR(INDIRECT(  "'" &amp; $C61 &amp; "'" &amp;  "!"   &amp;  "D" &amp; $B61) ), "n/a", INDIRECT(  "'" &amp; $C61 &amp; "'" &amp;  "!"   &amp;   "D" &amp;  $B61  ) )</f>
        <v>n/a</v>
      </c>
      <c r="E61" s="48" t="str" cm="1">
        <f t="array" aca="1" ref="E61" ca="1" xml:space="preserve"> IF( ISERROR(INDIRECT(  "'" &amp; $C61 &amp; "'" &amp;  "!"   &amp;  "E" &amp; $B61) ), "n/a", INDIRECT(  "'" &amp; $C61 &amp; "'" &amp;  "!"   &amp;   "E" &amp;  $B61  ) )</f>
        <v>n/a</v>
      </c>
      <c r="F61" s="48" t="str" cm="1">
        <f t="array" aca="1" ref="F61" ca="1" xml:space="preserve"> IF( ISERROR(INDIRECT(  "'" &amp; $C61 &amp; "'" &amp;  "!"   &amp;  "F" &amp; $B61) ), "n/a", INDIRECT(  "'" &amp; $C61 &amp; "'" &amp;  "!"   &amp;   "F" &amp;  $B61  ) )</f>
        <v>n/a</v>
      </c>
      <c r="G61" s="48" t="str" cm="1">
        <f t="array" aca="1" ref="G61" ca="1" xml:space="preserve"> IF( ISERROR(INDIRECT(  "'" &amp; $C61 &amp; "'" &amp;  "!"   &amp;  "G" &amp; $B61) ), "n/a", INDIRECT(  "'" &amp; $C61 &amp; "'" &amp;  "!"   &amp;   "G" &amp;  $B61  ) )</f>
        <v>n/a</v>
      </c>
      <c r="H61" s="48" t="str" cm="1">
        <f t="array" aca="1" ref="H61" ca="1" xml:space="preserve"> IF( ISERROR(INDIRECT(  "'" &amp; $C61 &amp; "'" &amp;  "!"   &amp;  "H" &amp; $B61) ), "n/a", INDIRECT(  "'" &amp; $C61 &amp; "'" &amp;  "!"   &amp;   "H" &amp;  $B61  ) )</f>
        <v>n/a</v>
      </c>
      <c r="I61" s="48" t="str" cm="1">
        <f t="array" aca="1" ref="I61" ca="1" xml:space="preserve"> IF( ISERROR(INDIRECT(  "'" &amp; $C61 &amp; "'" &amp;  "!"   &amp;  "I" &amp; $B61) ), "n/a", INDIRECT(  "'" &amp; $C61 &amp; "'" &amp;  "!"   &amp;   "I" &amp;  $B61  ) )</f>
        <v>n/a</v>
      </c>
      <c r="J61" s="49" t="str" cm="1">
        <f t="array" aca="1" ref="J61" ca="1" xml:space="preserve"> IF( ISERROR(INDIRECT(  "'" &amp; $C61 &amp; "'" &amp;  "!"   &amp;  "J" &amp; $B61) ), "n/a", INDIRECT(  "'" &amp; $C61 &amp; "'" &amp;  "!"   &amp;   "J" &amp;  $B61  ) )</f>
        <v>n/a</v>
      </c>
      <c r="K61" s="37"/>
      <c r="L61" s="36">
        <f t="shared" si="2"/>
        <v>69</v>
      </c>
      <c r="M61" s="44" t="str">
        <f t="shared" si="7"/>
        <v>2085_02</v>
      </c>
      <c r="N61" s="47" t="str" cm="1">
        <f t="array" aca="1" ref="N61" ca="1" xml:space="preserve"> IF( ISERROR(INDIRECT(  "'" &amp; $C61 &amp; "'" &amp;  "!"   &amp;  "D" &amp; $L61) ), "n/a", INDIRECT(  "'" &amp; $C61 &amp; "'" &amp;  "!"   &amp;   "D" &amp;  $L61  ) )</f>
        <v>n/a</v>
      </c>
      <c r="O61" s="48" t="str" cm="1">
        <f t="array" aca="1" ref="O61" ca="1" xml:space="preserve"> IF( ISERROR(INDIRECT(  "'" &amp; $C61 &amp; "'" &amp;  "!"   &amp;  "E" &amp; $L61) ), "n/a", INDIRECT(  "'" &amp; $C61 &amp; "'" &amp;  "!"   &amp;   "E" &amp;  $L61  ) )</f>
        <v>n/a</v>
      </c>
      <c r="P61" s="48" t="str" cm="1">
        <f t="array" aca="1" ref="P61" ca="1" xml:space="preserve"> IF( ISERROR(INDIRECT(  "'" &amp; $C61 &amp; "'" &amp;  "!"   &amp;  "F" &amp; $L61) ), "n/a", INDIRECT(  "'" &amp; $C61 &amp; "'" &amp;  "!"   &amp;   "F" &amp;  $L61  ) )</f>
        <v>n/a</v>
      </c>
      <c r="Q61" s="48" t="str" cm="1">
        <f t="array" aca="1" ref="Q61" ca="1" xml:space="preserve"> IF( ISERROR(INDIRECT(  "'" &amp; $C61 &amp; "'" &amp;  "!"   &amp;  "G" &amp; $L61) ), "n/a", INDIRECT(  "'" &amp; $C61 &amp; "'" &amp;  "!"   &amp;   "G" &amp;  $L61  ) )</f>
        <v>n/a</v>
      </c>
      <c r="R61" s="48" t="str" cm="1">
        <f t="array" aca="1" ref="R61" ca="1" xml:space="preserve"> IF( ISERROR(INDIRECT(  "'" &amp; $C61 &amp; "'" &amp;  "!"   &amp;  "H" &amp; $L61) ), "n/a", INDIRECT(  "'" &amp; $C61 &amp; "'" &amp;  "!"   &amp;   "H" &amp;  $L61  ) )</f>
        <v>n/a</v>
      </c>
      <c r="S61" s="48" t="str" cm="1">
        <f t="array" aca="1" ref="S61" ca="1" xml:space="preserve"> IF( ISERROR(INDIRECT(  "'" &amp; $C61 &amp; "'" &amp;  "!"   &amp;  "I" &amp; $L61) ), "n/a", INDIRECT(  "'" &amp; $C61 &amp; "'" &amp;  "!"   &amp;   "I" &amp;  $L61  ) )</f>
        <v>n/a</v>
      </c>
      <c r="T61" s="49" t="str" cm="1">
        <f t="array" aca="1" ref="T61" ca="1" xml:space="preserve"> IF( ISERROR(INDIRECT(  "'" &amp; $C61 &amp; "'" &amp;  "!"   &amp;  "J" &amp; $L61) ), "n/a", INDIRECT(  "'" &amp; $C61 &amp; "'" &amp;  "!"   &amp;   "J" &amp;  $L61  ) )</f>
        <v>n/a</v>
      </c>
      <c r="U61" s="29"/>
      <c r="V61" s="36">
        <f t="shared" si="3"/>
        <v>73</v>
      </c>
      <c r="W61" s="44" t="str">
        <f t="shared" si="8"/>
        <v>2085_02</v>
      </c>
      <c r="X61" s="47" t="str" cm="1">
        <f t="array" aca="1" ref="X61" ca="1" xml:space="preserve"> IF( ISERROR(INDIRECT(  "'" &amp; $C61 &amp; "'" &amp;  "!"   &amp;  "D" &amp; $V61) ), "n/a", INDIRECT(  "'" &amp; $C61 &amp; "'" &amp;  "!"   &amp;   "D" &amp;  $V61  ) )</f>
        <v>n/a</v>
      </c>
      <c r="Y61" s="48" t="str" cm="1">
        <f t="array" aca="1" ref="Y61" ca="1" xml:space="preserve"> IF( ISERROR(INDIRECT(  "'" &amp; $C61 &amp; "'" &amp;  "!"   &amp;  "E" &amp; $V61) ), "n/a", INDIRECT(  "'" &amp; $C61 &amp; "'" &amp;  "!"   &amp;   "E" &amp;  $V61  ) )</f>
        <v>n/a</v>
      </c>
      <c r="Z61" s="48" t="str" cm="1">
        <f t="array" aca="1" ref="Z61" ca="1" xml:space="preserve"> IF( ISERROR(INDIRECT(  "'" &amp; $C61 &amp; "'" &amp;  "!"   &amp;  "F" &amp; $V61) ), "n/a", INDIRECT(  "'" &amp; $C61 &amp; "'" &amp;  "!"   &amp;   "F" &amp;  $V61  ) )</f>
        <v>n/a</v>
      </c>
      <c r="AA61" s="48" t="str" cm="1">
        <f t="array" aca="1" ref="AA61" ca="1" xml:space="preserve"> IF( ISERROR(INDIRECT(  "'" &amp; $C61 &amp; "'" &amp;  "!"   &amp;  "G" &amp; $V61) ), "n/a", INDIRECT(  "'" &amp; $C61 &amp; "'" &amp;  "!"   &amp;   "G" &amp;  $V61  ) )</f>
        <v>n/a</v>
      </c>
      <c r="AB61" s="48" t="str" cm="1">
        <f t="array" aca="1" ref="AB61" ca="1" xml:space="preserve"> IF( ISERROR(INDIRECT(  "'" &amp; $C61 &amp; "'" &amp;  "!"   &amp;  "H" &amp; $V61) ), "n/a", INDIRECT(  "'" &amp; $C61 &amp; "'" &amp;  "!"   &amp;   "H" &amp;  $V61  ) )</f>
        <v>n/a</v>
      </c>
      <c r="AC61" s="48" t="str" cm="1">
        <f t="array" aca="1" ref="AC61" ca="1" xml:space="preserve"> IF( ISERROR(INDIRECT(  "'" &amp; $C61 &amp; "'" &amp;  "!"   &amp;  "I" &amp; $V61) ), "n/a", INDIRECT(  "'" &amp; $C61 &amp; "'" &amp;  "!"   &amp;   "I" &amp;  $V61  ) )</f>
        <v>n/a</v>
      </c>
      <c r="AD61" s="49" t="str" cm="1">
        <f t="array" aca="1" ref="AD61" ca="1" xml:space="preserve"> IF( ISERROR(INDIRECT(  "'" &amp; $C61 &amp; "'" &amp;  "!"   &amp;  "J" &amp; $V61) ), "n/a", INDIRECT(  "'" &amp; $C61 &amp; "'" &amp;  "!"   &amp;   "J" &amp;  $V61  ) )</f>
        <v>n/a</v>
      </c>
      <c r="AE61" s="37"/>
      <c r="AF61" s="37"/>
      <c r="AG61" s="37"/>
    </row>
    <row r="62" spans="1:33" ht="19" customHeight="1" x14ac:dyDescent="0.35">
      <c r="A62" s="37"/>
      <c r="B62" s="36">
        <f t="shared" si="4"/>
        <v>65</v>
      </c>
      <c r="C62" s="44" t="str">
        <f>All_dates_Financial!C62</f>
        <v>2085_03</v>
      </c>
      <c r="D62" s="32" t="str" cm="1">
        <f t="array" aca="1" ref="D62" ca="1" xml:space="preserve"> IF( ISERROR(INDIRECT(  "'" &amp; $C62 &amp; "'" &amp;  "!"   &amp;  "D" &amp; $B62) ), "n/a", INDIRECT(  "'" &amp; $C62 &amp; "'" &amp;  "!"   &amp;   "D" &amp;  $B62  ) )</f>
        <v>n/a</v>
      </c>
      <c r="E62" s="33" t="str" cm="1">
        <f t="array" aca="1" ref="E62" ca="1" xml:space="preserve"> IF( ISERROR(INDIRECT(  "'" &amp; $C62 &amp; "'" &amp;  "!"   &amp;  "E" &amp; $B62) ), "n/a", INDIRECT(  "'" &amp; $C62 &amp; "'" &amp;  "!"   &amp;   "E" &amp;  $B62  ) )</f>
        <v>n/a</v>
      </c>
      <c r="F62" s="33" t="str" cm="1">
        <f t="array" aca="1" ref="F62" ca="1" xml:space="preserve"> IF( ISERROR(INDIRECT(  "'" &amp; $C62 &amp; "'" &amp;  "!"   &amp;  "F" &amp; $B62) ), "n/a", INDIRECT(  "'" &amp; $C62 &amp; "'" &amp;  "!"   &amp;   "F" &amp;  $B62  ) )</f>
        <v>n/a</v>
      </c>
      <c r="G62" s="33" t="str" cm="1">
        <f t="array" aca="1" ref="G62" ca="1" xml:space="preserve"> IF( ISERROR(INDIRECT(  "'" &amp; $C62 &amp; "'" &amp;  "!"   &amp;  "G" &amp; $B62) ), "n/a", INDIRECT(  "'" &amp; $C62 &amp; "'" &amp;  "!"   &amp;   "G" &amp;  $B62  ) )</f>
        <v>n/a</v>
      </c>
      <c r="H62" s="33" t="str" cm="1">
        <f t="array" aca="1" ref="H62" ca="1" xml:space="preserve"> IF( ISERROR(INDIRECT(  "'" &amp; $C62 &amp; "'" &amp;  "!"   &amp;  "H" &amp; $B62) ), "n/a", INDIRECT(  "'" &amp; $C62 &amp; "'" &amp;  "!"   &amp;   "H" &amp;  $B62  ) )</f>
        <v>n/a</v>
      </c>
      <c r="I62" s="33" t="str" cm="1">
        <f t="array" aca="1" ref="I62" ca="1" xml:space="preserve"> IF( ISERROR(INDIRECT(  "'" &amp; $C62 &amp; "'" &amp;  "!"   &amp;  "I" &amp; $B62) ), "n/a", INDIRECT(  "'" &amp; $C62 &amp; "'" &amp;  "!"   &amp;   "I" &amp;  $B62  ) )</f>
        <v>n/a</v>
      </c>
      <c r="J62" s="34" t="str" cm="1">
        <f t="array" aca="1" ref="J62" ca="1" xml:space="preserve"> IF( ISERROR(INDIRECT(  "'" &amp; $C62 &amp; "'" &amp;  "!"   &amp;  "J" &amp; $B62) ), "n/a", INDIRECT(  "'" &amp; $C62 &amp; "'" &amp;  "!"   &amp;   "J" &amp;  $B62  ) )</f>
        <v>n/a</v>
      </c>
      <c r="K62" s="37"/>
      <c r="L62" s="36">
        <f t="shared" si="2"/>
        <v>69</v>
      </c>
      <c r="M62" s="44" t="str">
        <f t="shared" si="7"/>
        <v>2085_03</v>
      </c>
      <c r="N62" s="32" t="str" cm="1">
        <f t="array" aca="1" ref="N62" ca="1" xml:space="preserve"> IF( ISERROR(INDIRECT(  "'" &amp; $C62 &amp; "'" &amp;  "!"   &amp;  "D" &amp; $L62) ), "n/a", INDIRECT(  "'" &amp; $C62 &amp; "'" &amp;  "!"   &amp;   "D" &amp;  $L62  ) )</f>
        <v>n/a</v>
      </c>
      <c r="O62" s="33" t="str" cm="1">
        <f t="array" aca="1" ref="O62" ca="1" xml:space="preserve"> IF( ISERROR(INDIRECT(  "'" &amp; $C62 &amp; "'" &amp;  "!"   &amp;  "E" &amp; $L62) ), "n/a", INDIRECT(  "'" &amp; $C62 &amp; "'" &amp;  "!"   &amp;   "E" &amp;  $L62  ) )</f>
        <v>n/a</v>
      </c>
      <c r="P62" s="33" t="str" cm="1">
        <f t="array" aca="1" ref="P62" ca="1" xml:space="preserve"> IF( ISERROR(INDIRECT(  "'" &amp; $C62 &amp; "'" &amp;  "!"   &amp;  "F" &amp; $L62) ), "n/a", INDIRECT(  "'" &amp; $C62 &amp; "'" &amp;  "!"   &amp;   "F" &amp;  $L62  ) )</f>
        <v>n/a</v>
      </c>
      <c r="Q62" s="33" t="str" cm="1">
        <f t="array" aca="1" ref="Q62" ca="1" xml:space="preserve"> IF( ISERROR(INDIRECT(  "'" &amp; $C62 &amp; "'" &amp;  "!"   &amp;  "G" &amp; $L62) ), "n/a", INDIRECT(  "'" &amp; $C62 &amp; "'" &amp;  "!"   &amp;   "G" &amp;  $L62  ) )</f>
        <v>n/a</v>
      </c>
      <c r="R62" s="33" t="str" cm="1">
        <f t="array" aca="1" ref="R62" ca="1" xml:space="preserve"> IF( ISERROR(INDIRECT(  "'" &amp; $C62 &amp; "'" &amp;  "!"   &amp;  "H" &amp; $L62) ), "n/a", INDIRECT(  "'" &amp; $C62 &amp; "'" &amp;  "!"   &amp;   "H" &amp;  $L62  ) )</f>
        <v>n/a</v>
      </c>
      <c r="S62" s="33" t="str" cm="1">
        <f t="array" aca="1" ref="S62" ca="1" xml:space="preserve"> IF( ISERROR(INDIRECT(  "'" &amp; $C62 &amp; "'" &amp;  "!"   &amp;  "I" &amp; $L62) ), "n/a", INDIRECT(  "'" &amp; $C62 &amp; "'" &amp;  "!"   &amp;   "I" &amp;  $L62  ) )</f>
        <v>n/a</v>
      </c>
      <c r="T62" s="34" t="str" cm="1">
        <f t="array" aca="1" ref="T62" ca="1" xml:space="preserve"> IF( ISERROR(INDIRECT(  "'" &amp; $C62 &amp; "'" &amp;  "!"   &amp;  "J" &amp; $L62) ), "n/a", INDIRECT(  "'" &amp; $C62 &amp; "'" &amp;  "!"   &amp;   "J" &amp;  $L62  ) )</f>
        <v>n/a</v>
      </c>
      <c r="U62" s="29"/>
      <c r="V62" s="36">
        <f t="shared" si="3"/>
        <v>73</v>
      </c>
      <c r="W62" s="44" t="str">
        <f t="shared" si="8"/>
        <v>2085_03</v>
      </c>
      <c r="X62" s="32" t="str" cm="1">
        <f t="array" aca="1" ref="X62" ca="1" xml:space="preserve"> IF( ISERROR(INDIRECT(  "'" &amp; $C62 &amp; "'" &amp;  "!"   &amp;  "D" &amp; $V62) ), "n/a", INDIRECT(  "'" &amp; $C62 &amp; "'" &amp;  "!"   &amp;   "D" &amp;  $V62  ) )</f>
        <v>n/a</v>
      </c>
      <c r="Y62" s="33" t="str" cm="1">
        <f t="array" aca="1" ref="Y62" ca="1" xml:space="preserve"> IF( ISERROR(INDIRECT(  "'" &amp; $C62 &amp; "'" &amp;  "!"   &amp;  "E" &amp; $V62) ), "n/a", INDIRECT(  "'" &amp; $C62 &amp; "'" &amp;  "!"   &amp;   "E" &amp;  $V62  ) )</f>
        <v>n/a</v>
      </c>
      <c r="Z62" s="33" t="str" cm="1">
        <f t="array" aca="1" ref="Z62" ca="1" xml:space="preserve"> IF( ISERROR(INDIRECT(  "'" &amp; $C62 &amp; "'" &amp;  "!"   &amp;  "F" &amp; $V62) ), "n/a", INDIRECT(  "'" &amp; $C62 &amp; "'" &amp;  "!"   &amp;   "F" &amp;  $V62  ) )</f>
        <v>n/a</v>
      </c>
      <c r="AA62" s="33" t="str" cm="1">
        <f t="array" aca="1" ref="AA62" ca="1" xml:space="preserve"> IF( ISERROR(INDIRECT(  "'" &amp; $C62 &amp; "'" &amp;  "!"   &amp;  "G" &amp; $V62) ), "n/a", INDIRECT(  "'" &amp; $C62 &amp; "'" &amp;  "!"   &amp;   "G" &amp;  $V62  ) )</f>
        <v>n/a</v>
      </c>
      <c r="AB62" s="33" t="str" cm="1">
        <f t="array" aca="1" ref="AB62" ca="1" xml:space="preserve"> IF( ISERROR(INDIRECT(  "'" &amp; $C62 &amp; "'" &amp;  "!"   &amp;  "H" &amp; $V62) ), "n/a", INDIRECT(  "'" &amp; $C62 &amp; "'" &amp;  "!"   &amp;   "H" &amp;  $V62  ) )</f>
        <v>n/a</v>
      </c>
      <c r="AC62" s="33" t="str" cm="1">
        <f t="array" aca="1" ref="AC62" ca="1" xml:space="preserve"> IF( ISERROR(INDIRECT(  "'" &amp; $C62 &amp; "'" &amp;  "!"   &amp;  "I" &amp; $V62) ), "n/a", INDIRECT(  "'" &amp; $C62 &amp; "'" &amp;  "!"   &amp;   "I" &amp;  $V62  ) )</f>
        <v>n/a</v>
      </c>
      <c r="AD62" s="34" t="str" cm="1">
        <f t="array" aca="1" ref="AD62" ca="1" xml:space="preserve"> IF( ISERROR(INDIRECT(  "'" &amp; $C62 &amp; "'" &amp;  "!"   &amp;  "J" &amp; $V62) ), "n/a", INDIRECT(  "'" &amp; $C62 &amp; "'" &amp;  "!"   &amp;   "J" &amp;  $V62  ) )</f>
        <v>n/a</v>
      </c>
      <c r="AE62" s="37"/>
      <c r="AF62" s="37"/>
      <c r="AG62" s="37"/>
    </row>
    <row r="63" spans="1:33" ht="19" customHeight="1" x14ac:dyDescent="0.35">
      <c r="A63" s="37"/>
      <c r="B63" s="36">
        <f t="shared" si="4"/>
        <v>65</v>
      </c>
      <c r="C63" s="44" t="str">
        <f>All_dates_Financial!C63</f>
        <v>2085_04</v>
      </c>
      <c r="D63" s="47" t="str" cm="1">
        <f t="array" aca="1" ref="D63" ca="1" xml:space="preserve"> IF( ISERROR(INDIRECT(  "'" &amp; $C63 &amp; "'" &amp;  "!"   &amp;  "D" &amp; $B63) ), "n/a", INDIRECT(  "'" &amp; $C63 &amp; "'" &amp;  "!"   &amp;   "D" &amp;  $B63  ) )</f>
        <v>n/a</v>
      </c>
      <c r="E63" s="48" t="str" cm="1">
        <f t="array" aca="1" ref="E63" ca="1" xml:space="preserve"> IF( ISERROR(INDIRECT(  "'" &amp; $C63 &amp; "'" &amp;  "!"   &amp;  "E" &amp; $B63) ), "n/a", INDIRECT(  "'" &amp; $C63 &amp; "'" &amp;  "!"   &amp;   "E" &amp;  $B63  ) )</f>
        <v>n/a</v>
      </c>
      <c r="F63" s="48" t="str" cm="1">
        <f t="array" aca="1" ref="F63" ca="1" xml:space="preserve"> IF( ISERROR(INDIRECT(  "'" &amp; $C63 &amp; "'" &amp;  "!"   &amp;  "F" &amp; $B63) ), "n/a", INDIRECT(  "'" &amp; $C63 &amp; "'" &amp;  "!"   &amp;   "F" &amp;  $B63  ) )</f>
        <v>n/a</v>
      </c>
      <c r="G63" s="48" t="str" cm="1">
        <f t="array" aca="1" ref="G63" ca="1" xml:space="preserve"> IF( ISERROR(INDIRECT(  "'" &amp; $C63 &amp; "'" &amp;  "!"   &amp;  "G" &amp; $B63) ), "n/a", INDIRECT(  "'" &amp; $C63 &amp; "'" &amp;  "!"   &amp;   "G" &amp;  $B63  ) )</f>
        <v>n/a</v>
      </c>
      <c r="H63" s="48" t="str" cm="1">
        <f t="array" aca="1" ref="H63" ca="1" xml:space="preserve"> IF( ISERROR(INDIRECT(  "'" &amp; $C63 &amp; "'" &amp;  "!"   &amp;  "H" &amp; $B63) ), "n/a", INDIRECT(  "'" &amp; $C63 &amp; "'" &amp;  "!"   &amp;   "H" &amp;  $B63  ) )</f>
        <v>n/a</v>
      </c>
      <c r="I63" s="48" t="str" cm="1">
        <f t="array" aca="1" ref="I63" ca="1" xml:space="preserve"> IF( ISERROR(INDIRECT(  "'" &amp; $C63 &amp; "'" &amp;  "!"   &amp;  "I" &amp; $B63) ), "n/a", INDIRECT(  "'" &amp; $C63 &amp; "'" &amp;  "!"   &amp;   "I" &amp;  $B63  ) )</f>
        <v>n/a</v>
      </c>
      <c r="J63" s="49" t="str" cm="1">
        <f t="array" aca="1" ref="J63" ca="1" xml:space="preserve"> IF( ISERROR(INDIRECT(  "'" &amp; $C63 &amp; "'" &amp;  "!"   &amp;  "J" &amp; $B63) ), "n/a", INDIRECT(  "'" &amp; $C63 &amp; "'" &amp;  "!"   &amp;   "J" &amp;  $B63  ) )</f>
        <v>n/a</v>
      </c>
      <c r="K63" s="37"/>
      <c r="L63" s="36">
        <f t="shared" si="2"/>
        <v>69</v>
      </c>
      <c r="M63" s="44" t="str">
        <f t="shared" si="7"/>
        <v>2085_04</v>
      </c>
      <c r="N63" s="47" t="str" cm="1">
        <f t="array" aca="1" ref="N63" ca="1" xml:space="preserve"> IF( ISERROR(INDIRECT(  "'" &amp; $C63 &amp; "'" &amp;  "!"   &amp;  "D" &amp; $L63) ), "n/a", INDIRECT(  "'" &amp; $C63 &amp; "'" &amp;  "!"   &amp;   "D" &amp;  $L63  ) )</f>
        <v>n/a</v>
      </c>
      <c r="O63" s="48" t="str" cm="1">
        <f t="array" aca="1" ref="O63" ca="1" xml:space="preserve"> IF( ISERROR(INDIRECT(  "'" &amp; $C63 &amp; "'" &amp;  "!"   &amp;  "E" &amp; $L63) ), "n/a", INDIRECT(  "'" &amp; $C63 &amp; "'" &amp;  "!"   &amp;   "E" &amp;  $L63  ) )</f>
        <v>n/a</v>
      </c>
      <c r="P63" s="48" t="str" cm="1">
        <f t="array" aca="1" ref="P63" ca="1" xml:space="preserve"> IF( ISERROR(INDIRECT(  "'" &amp; $C63 &amp; "'" &amp;  "!"   &amp;  "F" &amp; $L63) ), "n/a", INDIRECT(  "'" &amp; $C63 &amp; "'" &amp;  "!"   &amp;   "F" &amp;  $L63  ) )</f>
        <v>n/a</v>
      </c>
      <c r="Q63" s="48" t="str" cm="1">
        <f t="array" aca="1" ref="Q63" ca="1" xml:space="preserve"> IF( ISERROR(INDIRECT(  "'" &amp; $C63 &amp; "'" &amp;  "!"   &amp;  "G" &amp; $L63) ), "n/a", INDIRECT(  "'" &amp; $C63 &amp; "'" &amp;  "!"   &amp;   "G" &amp;  $L63  ) )</f>
        <v>n/a</v>
      </c>
      <c r="R63" s="48" t="str" cm="1">
        <f t="array" aca="1" ref="R63" ca="1" xml:space="preserve"> IF( ISERROR(INDIRECT(  "'" &amp; $C63 &amp; "'" &amp;  "!"   &amp;  "H" &amp; $L63) ), "n/a", INDIRECT(  "'" &amp; $C63 &amp; "'" &amp;  "!"   &amp;   "H" &amp;  $L63  ) )</f>
        <v>n/a</v>
      </c>
      <c r="S63" s="48" t="str" cm="1">
        <f t="array" aca="1" ref="S63" ca="1" xml:space="preserve"> IF( ISERROR(INDIRECT(  "'" &amp; $C63 &amp; "'" &amp;  "!"   &amp;  "I" &amp; $L63) ), "n/a", INDIRECT(  "'" &amp; $C63 &amp; "'" &amp;  "!"   &amp;   "I" &amp;  $L63  ) )</f>
        <v>n/a</v>
      </c>
      <c r="T63" s="49" t="str" cm="1">
        <f t="array" aca="1" ref="T63" ca="1" xml:space="preserve"> IF( ISERROR(INDIRECT(  "'" &amp; $C63 &amp; "'" &amp;  "!"   &amp;  "J" &amp; $L63) ), "n/a", INDIRECT(  "'" &amp; $C63 &amp; "'" &amp;  "!"   &amp;   "J" &amp;  $L63  ) )</f>
        <v>n/a</v>
      </c>
      <c r="U63" s="29"/>
      <c r="V63" s="36">
        <f t="shared" si="3"/>
        <v>73</v>
      </c>
      <c r="W63" s="44" t="str">
        <f t="shared" si="8"/>
        <v>2085_04</v>
      </c>
      <c r="X63" s="47" t="str" cm="1">
        <f t="array" aca="1" ref="X63" ca="1" xml:space="preserve"> IF( ISERROR(INDIRECT(  "'" &amp; $C63 &amp; "'" &amp;  "!"   &amp;  "D" &amp; $V63) ), "n/a", INDIRECT(  "'" &amp; $C63 &amp; "'" &amp;  "!"   &amp;   "D" &amp;  $V63  ) )</f>
        <v>n/a</v>
      </c>
      <c r="Y63" s="48" t="str" cm="1">
        <f t="array" aca="1" ref="Y63" ca="1" xml:space="preserve"> IF( ISERROR(INDIRECT(  "'" &amp; $C63 &amp; "'" &amp;  "!"   &amp;  "E" &amp; $V63) ), "n/a", INDIRECT(  "'" &amp; $C63 &amp; "'" &amp;  "!"   &amp;   "E" &amp;  $V63  ) )</f>
        <v>n/a</v>
      </c>
      <c r="Z63" s="48" t="str" cm="1">
        <f t="array" aca="1" ref="Z63" ca="1" xml:space="preserve"> IF( ISERROR(INDIRECT(  "'" &amp; $C63 &amp; "'" &amp;  "!"   &amp;  "F" &amp; $V63) ), "n/a", INDIRECT(  "'" &amp; $C63 &amp; "'" &amp;  "!"   &amp;   "F" &amp;  $V63  ) )</f>
        <v>n/a</v>
      </c>
      <c r="AA63" s="48" t="str" cm="1">
        <f t="array" aca="1" ref="AA63" ca="1" xml:space="preserve"> IF( ISERROR(INDIRECT(  "'" &amp; $C63 &amp; "'" &amp;  "!"   &amp;  "G" &amp; $V63) ), "n/a", INDIRECT(  "'" &amp; $C63 &amp; "'" &amp;  "!"   &amp;   "G" &amp;  $V63  ) )</f>
        <v>n/a</v>
      </c>
      <c r="AB63" s="48" t="str" cm="1">
        <f t="array" aca="1" ref="AB63" ca="1" xml:space="preserve"> IF( ISERROR(INDIRECT(  "'" &amp; $C63 &amp; "'" &amp;  "!"   &amp;  "H" &amp; $V63) ), "n/a", INDIRECT(  "'" &amp; $C63 &amp; "'" &amp;  "!"   &amp;   "H" &amp;  $V63  ) )</f>
        <v>n/a</v>
      </c>
      <c r="AC63" s="48" t="str" cm="1">
        <f t="array" aca="1" ref="AC63" ca="1" xml:space="preserve"> IF( ISERROR(INDIRECT(  "'" &amp; $C63 &amp; "'" &amp;  "!"   &amp;  "I" &amp; $V63) ), "n/a", INDIRECT(  "'" &amp; $C63 &amp; "'" &amp;  "!"   &amp;   "I" &amp;  $V63  ) )</f>
        <v>n/a</v>
      </c>
      <c r="AD63" s="49" t="str" cm="1">
        <f t="array" aca="1" ref="AD63" ca="1" xml:space="preserve"> IF( ISERROR(INDIRECT(  "'" &amp; $C63 &amp; "'" &amp;  "!"   &amp;  "J" &amp; $V63) ), "n/a", INDIRECT(  "'" &amp; $C63 &amp; "'" &amp;  "!"   &amp;   "J" &amp;  $V63  ) )</f>
        <v>n/a</v>
      </c>
      <c r="AE63" s="37"/>
      <c r="AF63" s="37"/>
      <c r="AG63" s="37"/>
    </row>
    <row r="64" spans="1:33" ht="19" customHeight="1" x14ac:dyDescent="0.35">
      <c r="A64" s="37"/>
      <c r="B64" s="36">
        <f t="shared" si="4"/>
        <v>65</v>
      </c>
      <c r="C64" s="44" t="str">
        <f>All_dates_Financial!C64</f>
        <v>2085_05</v>
      </c>
      <c r="D64" s="47" t="str" cm="1">
        <f t="array" aca="1" ref="D64" ca="1" xml:space="preserve"> IF( ISERROR(INDIRECT(  "'" &amp; $C64 &amp; "'" &amp;  "!"   &amp;  "D" &amp; $B64) ), "n/a", INDIRECT(  "'" &amp; $C64 &amp; "'" &amp;  "!"   &amp;   "D" &amp;  $B64  ) )</f>
        <v>n/a</v>
      </c>
      <c r="E64" s="48" t="str" cm="1">
        <f t="array" aca="1" ref="E64" ca="1" xml:space="preserve"> IF( ISERROR(INDIRECT(  "'" &amp; $C64 &amp; "'" &amp;  "!"   &amp;  "E" &amp; $B64) ), "n/a", INDIRECT(  "'" &amp; $C64 &amp; "'" &amp;  "!"   &amp;   "E" &amp;  $B64  ) )</f>
        <v>n/a</v>
      </c>
      <c r="F64" s="48" t="str" cm="1">
        <f t="array" aca="1" ref="F64" ca="1" xml:space="preserve"> IF( ISERROR(INDIRECT(  "'" &amp; $C64 &amp; "'" &amp;  "!"   &amp;  "F" &amp; $B64) ), "n/a", INDIRECT(  "'" &amp; $C64 &amp; "'" &amp;  "!"   &amp;   "F" &amp;  $B64  ) )</f>
        <v>n/a</v>
      </c>
      <c r="G64" s="48" t="str" cm="1">
        <f t="array" aca="1" ref="G64" ca="1" xml:space="preserve"> IF( ISERROR(INDIRECT(  "'" &amp; $C64 &amp; "'" &amp;  "!"   &amp;  "G" &amp; $B64) ), "n/a", INDIRECT(  "'" &amp; $C64 &amp; "'" &amp;  "!"   &amp;   "G" &amp;  $B64  ) )</f>
        <v>n/a</v>
      </c>
      <c r="H64" s="48" t="str" cm="1">
        <f t="array" aca="1" ref="H64" ca="1" xml:space="preserve"> IF( ISERROR(INDIRECT(  "'" &amp; $C64 &amp; "'" &amp;  "!"   &amp;  "H" &amp; $B64) ), "n/a", INDIRECT(  "'" &amp; $C64 &amp; "'" &amp;  "!"   &amp;   "H" &amp;  $B64  ) )</f>
        <v>n/a</v>
      </c>
      <c r="I64" s="48" t="str" cm="1">
        <f t="array" aca="1" ref="I64" ca="1" xml:space="preserve"> IF( ISERROR(INDIRECT(  "'" &amp; $C64 &amp; "'" &amp;  "!"   &amp;  "I" &amp; $B64) ), "n/a", INDIRECT(  "'" &amp; $C64 &amp; "'" &amp;  "!"   &amp;   "I" &amp;  $B64  ) )</f>
        <v>n/a</v>
      </c>
      <c r="J64" s="49" t="str" cm="1">
        <f t="array" aca="1" ref="J64" ca="1" xml:space="preserve"> IF( ISERROR(INDIRECT(  "'" &amp; $C64 &amp; "'" &amp;  "!"   &amp;  "J" &amp; $B64) ), "n/a", INDIRECT(  "'" &amp; $C64 &amp; "'" &amp;  "!"   &amp;   "J" &amp;  $B64  ) )</f>
        <v>n/a</v>
      </c>
      <c r="K64" s="37"/>
      <c r="L64" s="36">
        <f t="shared" si="2"/>
        <v>69</v>
      </c>
      <c r="M64" s="44" t="str">
        <f t="shared" si="7"/>
        <v>2085_05</v>
      </c>
      <c r="N64" s="47" t="str" cm="1">
        <f t="array" aca="1" ref="N64" ca="1" xml:space="preserve"> IF( ISERROR(INDIRECT(  "'" &amp; $C64 &amp; "'" &amp;  "!"   &amp;  "D" &amp; $L64) ), "n/a", INDIRECT(  "'" &amp; $C64 &amp; "'" &amp;  "!"   &amp;   "D" &amp;  $L64  ) )</f>
        <v>n/a</v>
      </c>
      <c r="O64" s="48" t="str" cm="1">
        <f t="array" aca="1" ref="O64" ca="1" xml:space="preserve"> IF( ISERROR(INDIRECT(  "'" &amp; $C64 &amp; "'" &amp;  "!"   &amp;  "E" &amp; $L64) ), "n/a", INDIRECT(  "'" &amp; $C64 &amp; "'" &amp;  "!"   &amp;   "E" &amp;  $L64  ) )</f>
        <v>n/a</v>
      </c>
      <c r="P64" s="48" t="str" cm="1">
        <f t="array" aca="1" ref="P64" ca="1" xml:space="preserve"> IF( ISERROR(INDIRECT(  "'" &amp; $C64 &amp; "'" &amp;  "!"   &amp;  "F" &amp; $L64) ), "n/a", INDIRECT(  "'" &amp; $C64 &amp; "'" &amp;  "!"   &amp;   "F" &amp;  $L64  ) )</f>
        <v>n/a</v>
      </c>
      <c r="Q64" s="48" t="str" cm="1">
        <f t="array" aca="1" ref="Q64" ca="1" xml:space="preserve"> IF( ISERROR(INDIRECT(  "'" &amp; $C64 &amp; "'" &amp;  "!"   &amp;  "G" &amp; $L64) ), "n/a", INDIRECT(  "'" &amp; $C64 &amp; "'" &amp;  "!"   &amp;   "G" &amp;  $L64  ) )</f>
        <v>n/a</v>
      </c>
      <c r="R64" s="48" t="str" cm="1">
        <f t="array" aca="1" ref="R64" ca="1" xml:space="preserve"> IF( ISERROR(INDIRECT(  "'" &amp; $C64 &amp; "'" &amp;  "!"   &amp;  "H" &amp; $L64) ), "n/a", INDIRECT(  "'" &amp; $C64 &amp; "'" &amp;  "!"   &amp;   "H" &amp;  $L64  ) )</f>
        <v>n/a</v>
      </c>
      <c r="S64" s="48" t="str" cm="1">
        <f t="array" aca="1" ref="S64" ca="1" xml:space="preserve"> IF( ISERROR(INDIRECT(  "'" &amp; $C64 &amp; "'" &amp;  "!"   &amp;  "I" &amp; $L64) ), "n/a", INDIRECT(  "'" &amp; $C64 &amp; "'" &amp;  "!"   &amp;   "I" &amp;  $L64  ) )</f>
        <v>n/a</v>
      </c>
      <c r="T64" s="49" t="str" cm="1">
        <f t="array" aca="1" ref="T64" ca="1" xml:space="preserve"> IF( ISERROR(INDIRECT(  "'" &amp; $C64 &amp; "'" &amp;  "!"   &amp;  "J" &amp; $L64) ), "n/a", INDIRECT(  "'" &amp; $C64 &amp; "'" &amp;  "!"   &amp;   "J" &amp;  $L64  ) )</f>
        <v>n/a</v>
      </c>
      <c r="U64" s="29"/>
      <c r="V64" s="36">
        <f t="shared" si="3"/>
        <v>73</v>
      </c>
      <c r="W64" s="44" t="str">
        <f t="shared" si="8"/>
        <v>2085_05</v>
      </c>
      <c r="X64" s="47" t="str" cm="1">
        <f t="array" aca="1" ref="X64" ca="1" xml:space="preserve"> IF( ISERROR(INDIRECT(  "'" &amp; $C64 &amp; "'" &amp;  "!"   &amp;  "D" &amp; $V64) ), "n/a", INDIRECT(  "'" &amp; $C64 &amp; "'" &amp;  "!"   &amp;   "D" &amp;  $V64  ) )</f>
        <v>n/a</v>
      </c>
      <c r="Y64" s="48" t="str" cm="1">
        <f t="array" aca="1" ref="Y64" ca="1" xml:space="preserve"> IF( ISERROR(INDIRECT(  "'" &amp; $C64 &amp; "'" &amp;  "!"   &amp;  "E" &amp; $V64) ), "n/a", INDIRECT(  "'" &amp; $C64 &amp; "'" &amp;  "!"   &amp;   "E" &amp;  $V64  ) )</f>
        <v>n/a</v>
      </c>
      <c r="Z64" s="48" t="str" cm="1">
        <f t="array" aca="1" ref="Z64" ca="1" xml:space="preserve"> IF( ISERROR(INDIRECT(  "'" &amp; $C64 &amp; "'" &amp;  "!"   &amp;  "F" &amp; $V64) ), "n/a", INDIRECT(  "'" &amp; $C64 &amp; "'" &amp;  "!"   &amp;   "F" &amp;  $V64  ) )</f>
        <v>n/a</v>
      </c>
      <c r="AA64" s="48" t="str" cm="1">
        <f t="array" aca="1" ref="AA64" ca="1" xml:space="preserve"> IF( ISERROR(INDIRECT(  "'" &amp; $C64 &amp; "'" &amp;  "!"   &amp;  "G" &amp; $V64) ), "n/a", INDIRECT(  "'" &amp; $C64 &amp; "'" &amp;  "!"   &amp;   "G" &amp;  $V64  ) )</f>
        <v>n/a</v>
      </c>
      <c r="AB64" s="48" t="str" cm="1">
        <f t="array" aca="1" ref="AB64" ca="1" xml:space="preserve"> IF( ISERROR(INDIRECT(  "'" &amp; $C64 &amp; "'" &amp;  "!"   &amp;  "H" &amp; $V64) ), "n/a", INDIRECT(  "'" &amp; $C64 &amp; "'" &amp;  "!"   &amp;   "H" &amp;  $V64  ) )</f>
        <v>n/a</v>
      </c>
      <c r="AC64" s="48" t="str" cm="1">
        <f t="array" aca="1" ref="AC64" ca="1" xml:space="preserve"> IF( ISERROR(INDIRECT(  "'" &amp; $C64 &amp; "'" &amp;  "!"   &amp;  "I" &amp; $V64) ), "n/a", INDIRECT(  "'" &amp; $C64 &amp; "'" &amp;  "!"   &amp;   "I" &amp;  $V64  ) )</f>
        <v>n/a</v>
      </c>
      <c r="AD64" s="49" t="str" cm="1">
        <f t="array" aca="1" ref="AD64" ca="1" xml:space="preserve"> IF( ISERROR(INDIRECT(  "'" &amp; $C64 &amp; "'" &amp;  "!"   &amp;  "J" &amp; $V64) ), "n/a", INDIRECT(  "'" &amp; $C64 &amp; "'" &amp;  "!"   &amp;   "J" &amp;  $V64  ) )</f>
        <v>n/a</v>
      </c>
      <c r="AE64" s="37"/>
      <c r="AF64" s="37"/>
      <c r="AG64" s="37"/>
    </row>
    <row r="65" spans="1:33" ht="19" customHeight="1" x14ac:dyDescent="0.35">
      <c r="A65" s="37"/>
      <c r="B65" s="36">
        <f t="shared" si="4"/>
        <v>65</v>
      </c>
      <c r="C65" s="44" t="str">
        <f>All_dates_Financial!C65</f>
        <v>2085_06</v>
      </c>
      <c r="D65" s="47" t="str" cm="1">
        <f t="array" aca="1" ref="D65" ca="1" xml:space="preserve"> IF( ISERROR(INDIRECT(  "'" &amp; $C65 &amp; "'" &amp;  "!"   &amp;  "D" &amp; $B65) ), "n/a", INDIRECT(  "'" &amp; $C65 &amp; "'" &amp;  "!"   &amp;   "D" &amp;  $B65  ) )</f>
        <v>n/a</v>
      </c>
      <c r="E65" s="48" t="str" cm="1">
        <f t="array" aca="1" ref="E65" ca="1" xml:space="preserve"> IF( ISERROR(INDIRECT(  "'" &amp; $C65 &amp; "'" &amp;  "!"   &amp;  "E" &amp; $B65) ), "n/a", INDIRECT(  "'" &amp; $C65 &amp; "'" &amp;  "!"   &amp;   "E" &amp;  $B65  ) )</f>
        <v>n/a</v>
      </c>
      <c r="F65" s="48" t="str" cm="1">
        <f t="array" aca="1" ref="F65" ca="1" xml:space="preserve"> IF( ISERROR(INDIRECT(  "'" &amp; $C65 &amp; "'" &amp;  "!"   &amp;  "F" &amp; $B65) ), "n/a", INDIRECT(  "'" &amp; $C65 &amp; "'" &amp;  "!"   &amp;   "F" &amp;  $B65  ) )</f>
        <v>n/a</v>
      </c>
      <c r="G65" s="48" t="str" cm="1">
        <f t="array" aca="1" ref="G65" ca="1" xml:space="preserve"> IF( ISERROR(INDIRECT(  "'" &amp; $C65 &amp; "'" &amp;  "!"   &amp;  "G" &amp; $B65) ), "n/a", INDIRECT(  "'" &amp; $C65 &amp; "'" &amp;  "!"   &amp;   "G" &amp;  $B65  ) )</f>
        <v>n/a</v>
      </c>
      <c r="H65" s="48" t="str" cm="1">
        <f t="array" aca="1" ref="H65" ca="1" xml:space="preserve"> IF( ISERROR(INDIRECT(  "'" &amp; $C65 &amp; "'" &amp;  "!"   &amp;  "H" &amp; $B65) ), "n/a", INDIRECT(  "'" &amp; $C65 &amp; "'" &amp;  "!"   &amp;   "H" &amp;  $B65  ) )</f>
        <v>n/a</v>
      </c>
      <c r="I65" s="48" t="str" cm="1">
        <f t="array" aca="1" ref="I65" ca="1" xml:space="preserve"> IF( ISERROR(INDIRECT(  "'" &amp; $C65 &amp; "'" &amp;  "!"   &amp;  "I" &amp; $B65) ), "n/a", INDIRECT(  "'" &amp; $C65 &amp; "'" &amp;  "!"   &amp;   "I" &amp;  $B65  ) )</f>
        <v>n/a</v>
      </c>
      <c r="J65" s="49" t="str" cm="1">
        <f t="array" aca="1" ref="J65" ca="1" xml:space="preserve"> IF( ISERROR(INDIRECT(  "'" &amp; $C65 &amp; "'" &amp;  "!"   &amp;  "J" &amp; $B65) ), "n/a", INDIRECT(  "'" &amp; $C65 &amp; "'" &amp;  "!"   &amp;   "J" &amp;  $B65  ) )</f>
        <v>n/a</v>
      </c>
      <c r="K65" s="37"/>
      <c r="L65" s="36">
        <f t="shared" si="2"/>
        <v>69</v>
      </c>
      <c r="M65" s="44" t="str">
        <f t="shared" si="7"/>
        <v>2085_06</v>
      </c>
      <c r="N65" s="47" t="str" cm="1">
        <f t="array" aca="1" ref="N65" ca="1" xml:space="preserve"> IF( ISERROR(INDIRECT(  "'" &amp; $C65 &amp; "'" &amp;  "!"   &amp;  "D" &amp; $L65) ), "n/a", INDIRECT(  "'" &amp; $C65 &amp; "'" &amp;  "!"   &amp;   "D" &amp;  $L65  ) )</f>
        <v>n/a</v>
      </c>
      <c r="O65" s="48" t="str" cm="1">
        <f t="array" aca="1" ref="O65" ca="1" xml:space="preserve"> IF( ISERROR(INDIRECT(  "'" &amp; $C65 &amp; "'" &amp;  "!"   &amp;  "E" &amp; $L65) ), "n/a", INDIRECT(  "'" &amp; $C65 &amp; "'" &amp;  "!"   &amp;   "E" &amp;  $L65  ) )</f>
        <v>n/a</v>
      </c>
      <c r="P65" s="48" t="str" cm="1">
        <f t="array" aca="1" ref="P65" ca="1" xml:space="preserve"> IF( ISERROR(INDIRECT(  "'" &amp; $C65 &amp; "'" &amp;  "!"   &amp;  "F" &amp; $L65) ), "n/a", INDIRECT(  "'" &amp; $C65 &amp; "'" &amp;  "!"   &amp;   "F" &amp;  $L65  ) )</f>
        <v>n/a</v>
      </c>
      <c r="Q65" s="48" t="str" cm="1">
        <f t="array" aca="1" ref="Q65" ca="1" xml:space="preserve"> IF( ISERROR(INDIRECT(  "'" &amp; $C65 &amp; "'" &amp;  "!"   &amp;  "G" &amp; $L65) ), "n/a", INDIRECT(  "'" &amp; $C65 &amp; "'" &amp;  "!"   &amp;   "G" &amp;  $L65  ) )</f>
        <v>n/a</v>
      </c>
      <c r="R65" s="48" t="str" cm="1">
        <f t="array" aca="1" ref="R65" ca="1" xml:space="preserve"> IF( ISERROR(INDIRECT(  "'" &amp; $C65 &amp; "'" &amp;  "!"   &amp;  "H" &amp; $L65) ), "n/a", INDIRECT(  "'" &amp; $C65 &amp; "'" &amp;  "!"   &amp;   "H" &amp;  $L65  ) )</f>
        <v>n/a</v>
      </c>
      <c r="S65" s="48" t="str" cm="1">
        <f t="array" aca="1" ref="S65" ca="1" xml:space="preserve"> IF( ISERROR(INDIRECT(  "'" &amp; $C65 &amp; "'" &amp;  "!"   &amp;  "I" &amp; $L65) ), "n/a", INDIRECT(  "'" &amp; $C65 &amp; "'" &amp;  "!"   &amp;   "I" &amp;  $L65  ) )</f>
        <v>n/a</v>
      </c>
      <c r="T65" s="49" t="str" cm="1">
        <f t="array" aca="1" ref="T65" ca="1" xml:space="preserve"> IF( ISERROR(INDIRECT(  "'" &amp; $C65 &amp; "'" &amp;  "!"   &amp;  "J" &amp; $L65) ), "n/a", INDIRECT(  "'" &amp; $C65 &amp; "'" &amp;  "!"   &amp;   "J" &amp;  $L65  ) )</f>
        <v>n/a</v>
      </c>
      <c r="U65" s="29"/>
      <c r="V65" s="36">
        <f t="shared" si="3"/>
        <v>73</v>
      </c>
      <c r="W65" s="44" t="str">
        <f t="shared" si="8"/>
        <v>2085_06</v>
      </c>
      <c r="X65" s="47" t="str" cm="1">
        <f t="array" aca="1" ref="X65" ca="1" xml:space="preserve"> IF( ISERROR(INDIRECT(  "'" &amp; $C65 &amp; "'" &amp;  "!"   &amp;  "D" &amp; $V65) ), "n/a", INDIRECT(  "'" &amp; $C65 &amp; "'" &amp;  "!"   &amp;   "D" &amp;  $V65  ) )</f>
        <v>n/a</v>
      </c>
      <c r="Y65" s="48" t="str" cm="1">
        <f t="array" aca="1" ref="Y65" ca="1" xml:space="preserve"> IF( ISERROR(INDIRECT(  "'" &amp; $C65 &amp; "'" &amp;  "!"   &amp;  "E" &amp; $V65) ), "n/a", INDIRECT(  "'" &amp; $C65 &amp; "'" &amp;  "!"   &amp;   "E" &amp;  $V65  ) )</f>
        <v>n/a</v>
      </c>
      <c r="Z65" s="48" t="str" cm="1">
        <f t="array" aca="1" ref="Z65" ca="1" xml:space="preserve"> IF( ISERROR(INDIRECT(  "'" &amp; $C65 &amp; "'" &amp;  "!"   &amp;  "F" &amp; $V65) ), "n/a", INDIRECT(  "'" &amp; $C65 &amp; "'" &amp;  "!"   &amp;   "F" &amp;  $V65  ) )</f>
        <v>n/a</v>
      </c>
      <c r="AA65" s="48" t="str" cm="1">
        <f t="array" aca="1" ref="AA65" ca="1" xml:space="preserve"> IF( ISERROR(INDIRECT(  "'" &amp; $C65 &amp; "'" &amp;  "!"   &amp;  "G" &amp; $V65) ), "n/a", INDIRECT(  "'" &amp; $C65 &amp; "'" &amp;  "!"   &amp;   "G" &amp;  $V65  ) )</f>
        <v>n/a</v>
      </c>
      <c r="AB65" s="48" t="str" cm="1">
        <f t="array" aca="1" ref="AB65" ca="1" xml:space="preserve"> IF( ISERROR(INDIRECT(  "'" &amp; $C65 &amp; "'" &amp;  "!"   &amp;  "H" &amp; $V65) ), "n/a", INDIRECT(  "'" &amp; $C65 &amp; "'" &amp;  "!"   &amp;   "H" &amp;  $V65  ) )</f>
        <v>n/a</v>
      </c>
      <c r="AC65" s="48" t="str" cm="1">
        <f t="array" aca="1" ref="AC65" ca="1" xml:space="preserve"> IF( ISERROR(INDIRECT(  "'" &amp; $C65 &amp; "'" &amp;  "!"   &amp;  "I" &amp; $V65) ), "n/a", INDIRECT(  "'" &amp; $C65 &amp; "'" &amp;  "!"   &amp;   "I" &amp;  $V65  ) )</f>
        <v>n/a</v>
      </c>
      <c r="AD65" s="49" t="str" cm="1">
        <f t="array" aca="1" ref="AD65" ca="1" xml:space="preserve"> IF( ISERROR(INDIRECT(  "'" &amp; $C65 &amp; "'" &amp;  "!"   &amp;  "J" &amp; $V65) ), "n/a", INDIRECT(  "'" &amp; $C65 &amp; "'" &amp;  "!"   &amp;   "J" &amp;  $V65  ) )</f>
        <v>n/a</v>
      </c>
      <c r="AE65" s="37"/>
      <c r="AF65" s="37"/>
      <c r="AG65" s="37"/>
    </row>
    <row r="66" spans="1:33" ht="19" customHeight="1" x14ac:dyDescent="0.35">
      <c r="A66" s="37"/>
      <c r="B66" s="36">
        <f t="shared" si="4"/>
        <v>65</v>
      </c>
      <c r="C66" s="44" t="str">
        <f>All_dates_Financial!C66</f>
        <v>2085_07</v>
      </c>
      <c r="D66" s="47" t="str" cm="1">
        <f t="array" aca="1" ref="D66" ca="1" xml:space="preserve"> IF( ISERROR(INDIRECT(  "'" &amp; $C66 &amp; "'" &amp;  "!"   &amp;  "D" &amp; $B66) ), "n/a", INDIRECT(  "'" &amp; $C66 &amp; "'" &amp;  "!"   &amp;   "D" &amp;  $B66  ) )</f>
        <v>n/a</v>
      </c>
      <c r="E66" s="48" t="str" cm="1">
        <f t="array" aca="1" ref="E66" ca="1" xml:space="preserve"> IF( ISERROR(INDIRECT(  "'" &amp; $C66 &amp; "'" &amp;  "!"   &amp;  "E" &amp; $B66) ), "n/a", INDIRECT(  "'" &amp; $C66 &amp; "'" &amp;  "!"   &amp;   "E" &amp;  $B66  ) )</f>
        <v>n/a</v>
      </c>
      <c r="F66" s="48" t="str" cm="1">
        <f t="array" aca="1" ref="F66" ca="1" xml:space="preserve"> IF( ISERROR(INDIRECT(  "'" &amp; $C66 &amp; "'" &amp;  "!"   &amp;  "F" &amp; $B66) ), "n/a", INDIRECT(  "'" &amp; $C66 &amp; "'" &amp;  "!"   &amp;   "F" &amp;  $B66  ) )</f>
        <v>n/a</v>
      </c>
      <c r="G66" s="48" t="str" cm="1">
        <f t="array" aca="1" ref="G66" ca="1" xml:space="preserve"> IF( ISERROR(INDIRECT(  "'" &amp; $C66 &amp; "'" &amp;  "!"   &amp;  "G" &amp; $B66) ), "n/a", INDIRECT(  "'" &amp; $C66 &amp; "'" &amp;  "!"   &amp;   "G" &amp;  $B66  ) )</f>
        <v>n/a</v>
      </c>
      <c r="H66" s="48" t="str" cm="1">
        <f t="array" aca="1" ref="H66" ca="1" xml:space="preserve"> IF( ISERROR(INDIRECT(  "'" &amp; $C66 &amp; "'" &amp;  "!"   &amp;  "H" &amp; $B66) ), "n/a", INDIRECT(  "'" &amp; $C66 &amp; "'" &amp;  "!"   &amp;   "H" &amp;  $B66  ) )</f>
        <v>n/a</v>
      </c>
      <c r="I66" s="48" t="str" cm="1">
        <f t="array" aca="1" ref="I66" ca="1" xml:space="preserve"> IF( ISERROR(INDIRECT(  "'" &amp; $C66 &amp; "'" &amp;  "!"   &amp;  "I" &amp; $B66) ), "n/a", INDIRECT(  "'" &amp; $C66 &amp; "'" &amp;  "!"   &amp;   "I" &amp;  $B66  ) )</f>
        <v>n/a</v>
      </c>
      <c r="J66" s="49" t="str" cm="1">
        <f t="array" aca="1" ref="J66" ca="1" xml:space="preserve"> IF( ISERROR(INDIRECT(  "'" &amp; $C66 &amp; "'" &amp;  "!"   &amp;  "J" &amp; $B66) ), "n/a", INDIRECT(  "'" &amp; $C66 &amp; "'" &amp;  "!"   &amp;   "J" &amp;  $B66  ) )</f>
        <v>n/a</v>
      </c>
      <c r="K66" s="37"/>
      <c r="L66" s="36">
        <f t="shared" si="2"/>
        <v>69</v>
      </c>
      <c r="M66" s="44" t="str">
        <f t="shared" si="7"/>
        <v>2085_07</v>
      </c>
      <c r="N66" s="47" t="str" cm="1">
        <f t="array" aca="1" ref="N66" ca="1" xml:space="preserve"> IF( ISERROR(INDIRECT(  "'" &amp; $C66 &amp; "'" &amp;  "!"   &amp;  "D" &amp; $L66) ), "n/a", INDIRECT(  "'" &amp; $C66 &amp; "'" &amp;  "!"   &amp;   "D" &amp;  $L66  ) )</f>
        <v>n/a</v>
      </c>
      <c r="O66" s="48" t="str" cm="1">
        <f t="array" aca="1" ref="O66" ca="1" xml:space="preserve"> IF( ISERROR(INDIRECT(  "'" &amp; $C66 &amp; "'" &amp;  "!"   &amp;  "E" &amp; $L66) ), "n/a", INDIRECT(  "'" &amp; $C66 &amp; "'" &amp;  "!"   &amp;   "E" &amp;  $L66  ) )</f>
        <v>n/a</v>
      </c>
      <c r="P66" s="48" t="str" cm="1">
        <f t="array" aca="1" ref="P66" ca="1" xml:space="preserve"> IF( ISERROR(INDIRECT(  "'" &amp; $C66 &amp; "'" &amp;  "!"   &amp;  "F" &amp; $L66) ), "n/a", INDIRECT(  "'" &amp; $C66 &amp; "'" &amp;  "!"   &amp;   "F" &amp;  $L66  ) )</f>
        <v>n/a</v>
      </c>
      <c r="Q66" s="48" t="str" cm="1">
        <f t="array" aca="1" ref="Q66" ca="1" xml:space="preserve"> IF( ISERROR(INDIRECT(  "'" &amp; $C66 &amp; "'" &amp;  "!"   &amp;  "G" &amp; $L66) ), "n/a", INDIRECT(  "'" &amp; $C66 &amp; "'" &amp;  "!"   &amp;   "G" &amp;  $L66  ) )</f>
        <v>n/a</v>
      </c>
      <c r="R66" s="48" t="str" cm="1">
        <f t="array" aca="1" ref="R66" ca="1" xml:space="preserve"> IF( ISERROR(INDIRECT(  "'" &amp; $C66 &amp; "'" &amp;  "!"   &amp;  "H" &amp; $L66) ), "n/a", INDIRECT(  "'" &amp; $C66 &amp; "'" &amp;  "!"   &amp;   "H" &amp;  $L66  ) )</f>
        <v>n/a</v>
      </c>
      <c r="S66" s="48" t="str" cm="1">
        <f t="array" aca="1" ref="S66" ca="1" xml:space="preserve"> IF( ISERROR(INDIRECT(  "'" &amp; $C66 &amp; "'" &amp;  "!"   &amp;  "I" &amp; $L66) ), "n/a", INDIRECT(  "'" &amp; $C66 &amp; "'" &amp;  "!"   &amp;   "I" &amp;  $L66  ) )</f>
        <v>n/a</v>
      </c>
      <c r="T66" s="49" t="str" cm="1">
        <f t="array" aca="1" ref="T66" ca="1" xml:space="preserve"> IF( ISERROR(INDIRECT(  "'" &amp; $C66 &amp; "'" &amp;  "!"   &amp;  "J" &amp; $L66) ), "n/a", INDIRECT(  "'" &amp; $C66 &amp; "'" &amp;  "!"   &amp;   "J" &amp;  $L66  ) )</f>
        <v>n/a</v>
      </c>
      <c r="U66" s="29"/>
      <c r="V66" s="36">
        <f t="shared" si="3"/>
        <v>73</v>
      </c>
      <c r="W66" s="44" t="str">
        <f t="shared" si="8"/>
        <v>2085_07</v>
      </c>
      <c r="X66" s="47" t="str" cm="1">
        <f t="array" aca="1" ref="X66" ca="1" xml:space="preserve"> IF( ISERROR(INDIRECT(  "'" &amp; $C66 &amp; "'" &amp;  "!"   &amp;  "D" &amp; $V66) ), "n/a", INDIRECT(  "'" &amp; $C66 &amp; "'" &amp;  "!"   &amp;   "D" &amp;  $V66  ) )</f>
        <v>n/a</v>
      </c>
      <c r="Y66" s="48" t="str" cm="1">
        <f t="array" aca="1" ref="Y66" ca="1" xml:space="preserve"> IF( ISERROR(INDIRECT(  "'" &amp; $C66 &amp; "'" &amp;  "!"   &amp;  "E" &amp; $V66) ), "n/a", INDIRECT(  "'" &amp; $C66 &amp; "'" &amp;  "!"   &amp;   "E" &amp;  $V66  ) )</f>
        <v>n/a</v>
      </c>
      <c r="Z66" s="48" t="str" cm="1">
        <f t="array" aca="1" ref="Z66" ca="1" xml:space="preserve"> IF( ISERROR(INDIRECT(  "'" &amp; $C66 &amp; "'" &amp;  "!"   &amp;  "F" &amp; $V66) ), "n/a", INDIRECT(  "'" &amp; $C66 &amp; "'" &amp;  "!"   &amp;   "F" &amp;  $V66  ) )</f>
        <v>n/a</v>
      </c>
      <c r="AA66" s="48" t="str" cm="1">
        <f t="array" aca="1" ref="AA66" ca="1" xml:space="preserve"> IF( ISERROR(INDIRECT(  "'" &amp; $C66 &amp; "'" &amp;  "!"   &amp;  "G" &amp; $V66) ), "n/a", INDIRECT(  "'" &amp; $C66 &amp; "'" &amp;  "!"   &amp;   "G" &amp;  $V66  ) )</f>
        <v>n/a</v>
      </c>
      <c r="AB66" s="48" t="str" cm="1">
        <f t="array" aca="1" ref="AB66" ca="1" xml:space="preserve"> IF( ISERROR(INDIRECT(  "'" &amp; $C66 &amp; "'" &amp;  "!"   &amp;  "H" &amp; $V66) ), "n/a", INDIRECT(  "'" &amp; $C66 &amp; "'" &amp;  "!"   &amp;   "H" &amp;  $V66  ) )</f>
        <v>n/a</v>
      </c>
      <c r="AC66" s="48" t="str" cm="1">
        <f t="array" aca="1" ref="AC66" ca="1" xml:space="preserve"> IF( ISERROR(INDIRECT(  "'" &amp; $C66 &amp; "'" &amp;  "!"   &amp;  "I" &amp; $V66) ), "n/a", INDIRECT(  "'" &amp; $C66 &amp; "'" &amp;  "!"   &amp;   "I" &amp;  $V66  ) )</f>
        <v>n/a</v>
      </c>
      <c r="AD66" s="49" t="str" cm="1">
        <f t="array" aca="1" ref="AD66" ca="1" xml:space="preserve"> IF( ISERROR(INDIRECT(  "'" &amp; $C66 &amp; "'" &amp;  "!"   &amp;  "J" &amp; $V66) ), "n/a", INDIRECT(  "'" &amp; $C66 &amp; "'" &amp;  "!"   &amp;   "J" &amp;  $V66  ) )</f>
        <v>n/a</v>
      </c>
      <c r="AE66" s="37"/>
      <c r="AF66" s="37"/>
      <c r="AG66" s="37"/>
    </row>
    <row r="67" spans="1:33" ht="19" customHeight="1" x14ac:dyDescent="0.35">
      <c r="A67" s="37"/>
      <c r="B67" s="36">
        <f t="shared" si="4"/>
        <v>65</v>
      </c>
      <c r="C67" s="44" t="str">
        <f>All_dates_Financial!C67</f>
        <v>2085_08</v>
      </c>
      <c r="D67" s="47" t="str" cm="1">
        <f t="array" aca="1" ref="D67" ca="1" xml:space="preserve"> IF( ISERROR(INDIRECT(  "'" &amp; $C67 &amp; "'" &amp;  "!"   &amp;  "D" &amp; $B67) ), "n/a", INDIRECT(  "'" &amp; $C67 &amp; "'" &amp;  "!"   &amp;   "D" &amp;  $B67  ) )</f>
        <v>n/a</v>
      </c>
      <c r="E67" s="48" t="str" cm="1">
        <f t="array" aca="1" ref="E67" ca="1" xml:space="preserve"> IF( ISERROR(INDIRECT(  "'" &amp; $C67 &amp; "'" &amp;  "!"   &amp;  "E" &amp; $B67) ), "n/a", INDIRECT(  "'" &amp; $C67 &amp; "'" &amp;  "!"   &amp;   "E" &amp;  $B67  ) )</f>
        <v>n/a</v>
      </c>
      <c r="F67" s="48" t="str" cm="1">
        <f t="array" aca="1" ref="F67" ca="1" xml:space="preserve"> IF( ISERROR(INDIRECT(  "'" &amp; $C67 &amp; "'" &amp;  "!"   &amp;  "F" &amp; $B67) ), "n/a", INDIRECT(  "'" &amp; $C67 &amp; "'" &amp;  "!"   &amp;   "F" &amp;  $B67  ) )</f>
        <v>n/a</v>
      </c>
      <c r="G67" s="48" t="str" cm="1">
        <f t="array" aca="1" ref="G67" ca="1" xml:space="preserve"> IF( ISERROR(INDIRECT(  "'" &amp; $C67 &amp; "'" &amp;  "!"   &amp;  "G" &amp; $B67) ), "n/a", INDIRECT(  "'" &amp; $C67 &amp; "'" &amp;  "!"   &amp;   "G" &amp;  $B67  ) )</f>
        <v>n/a</v>
      </c>
      <c r="H67" s="48" t="str" cm="1">
        <f t="array" aca="1" ref="H67" ca="1" xml:space="preserve"> IF( ISERROR(INDIRECT(  "'" &amp; $C67 &amp; "'" &amp;  "!"   &amp;  "H" &amp; $B67) ), "n/a", INDIRECT(  "'" &amp; $C67 &amp; "'" &amp;  "!"   &amp;   "H" &amp;  $B67  ) )</f>
        <v>n/a</v>
      </c>
      <c r="I67" s="48" t="str" cm="1">
        <f t="array" aca="1" ref="I67" ca="1" xml:space="preserve"> IF( ISERROR(INDIRECT(  "'" &amp; $C67 &amp; "'" &amp;  "!"   &amp;  "I" &amp; $B67) ), "n/a", INDIRECT(  "'" &amp; $C67 &amp; "'" &amp;  "!"   &amp;   "I" &amp;  $B67  ) )</f>
        <v>n/a</v>
      </c>
      <c r="J67" s="49" t="str" cm="1">
        <f t="array" aca="1" ref="J67" ca="1" xml:space="preserve"> IF( ISERROR(INDIRECT(  "'" &amp; $C67 &amp; "'" &amp;  "!"   &amp;  "J" &amp; $B67) ), "n/a", INDIRECT(  "'" &amp; $C67 &amp; "'" &amp;  "!"   &amp;   "J" &amp;  $B67  ) )</f>
        <v>n/a</v>
      </c>
      <c r="K67" s="37"/>
      <c r="L67" s="36">
        <f t="shared" si="2"/>
        <v>69</v>
      </c>
      <c r="M67" s="44" t="str">
        <f t="shared" si="7"/>
        <v>2085_08</v>
      </c>
      <c r="N67" s="47" t="str" cm="1">
        <f t="array" aca="1" ref="N67" ca="1" xml:space="preserve"> IF( ISERROR(INDIRECT(  "'" &amp; $C67 &amp; "'" &amp;  "!"   &amp;  "D" &amp; $L67) ), "n/a", INDIRECT(  "'" &amp; $C67 &amp; "'" &amp;  "!"   &amp;   "D" &amp;  $L67  ) )</f>
        <v>n/a</v>
      </c>
      <c r="O67" s="48" t="str" cm="1">
        <f t="array" aca="1" ref="O67" ca="1" xml:space="preserve"> IF( ISERROR(INDIRECT(  "'" &amp; $C67 &amp; "'" &amp;  "!"   &amp;  "E" &amp; $L67) ), "n/a", INDIRECT(  "'" &amp; $C67 &amp; "'" &amp;  "!"   &amp;   "E" &amp;  $L67  ) )</f>
        <v>n/a</v>
      </c>
      <c r="P67" s="48" t="str" cm="1">
        <f t="array" aca="1" ref="P67" ca="1" xml:space="preserve"> IF( ISERROR(INDIRECT(  "'" &amp; $C67 &amp; "'" &amp;  "!"   &amp;  "F" &amp; $L67) ), "n/a", INDIRECT(  "'" &amp; $C67 &amp; "'" &amp;  "!"   &amp;   "F" &amp;  $L67  ) )</f>
        <v>n/a</v>
      </c>
      <c r="Q67" s="48" t="str" cm="1">
        <f t="array" aca="1" ref="Q67" ca="1" xml:space="preserve"> IF( ISERROR(INDIRECT(  "'" &amp; $C67 &amp; "'" &amp;  "!"   &amp;  "G" &amp; $L67) ), "n/a", INDIRECT(  "'" &amp; $C67 &amp; "'" &amp;  "!"   &amp;   "G" &amp;  $L67  ) )</f>
        <v>n/a</v>
      </c>
      <c r="R67" s="48" t="str" cm="1">
        <f t="array" aca="1" ref="R67" ca="1" xml:space="preserve"> IF( ISERROR(INDIRECT(  "'" &amp; $C67 &amp; "'" &amp;  "!"   &amp;  "H" &amp; $L67) ), "n/a", INDIRECT(  "'" &amp; $C67 &amp; "'" &amp;  "!"   &amp;   "H" &amp;  $L67  ) )</f>
        <v>n/a</v>
      </c>
      <c r="S67" s="48" t="str" cm="1">
        <f t="array" aca="1" ref="S67" ca="1" xml:space="preserve"> IF( ISERROR(INDIRECT(  "'" &amp; $C67 &amp; "'" &amp;  "!"   &amp;  "I" &amp; $L67) ), "n/a", INDIRECT(  "'" &amp; $C67 &amp; "'" &amp;  "!"   &amp;   "I" &amp;  $L67  ) )</f>
        <v>n/a</v>
      </c>
      <c r="T67" s="49" t="str" cm="1">
        <f t="array" aca="1" ref="T67" ca="1" xml:space="preserve"> IF( ISERROR(INDIRECT(  "'" &amp; $C67 &amp; "'" &amp;  "!"   &amp;  "J" &amp; $L67) ), "n/a", INDIRECT(  "'" &amp; $C67 &amp; "'" &amp;  "!"   &amp;   "J" &amp;  $L67  ) )</f>
        <v>n/a</v>
      </c>
      <c r="U67" s="29"/>
      <c r="V67" s="36">
        <f t="shared" si="3"/>
        <v>73</v>
      </c>
      <c r="W67" s="44" t="str">
        <f t="shared" si="8"/>
        <v>2085_08</v>
      </c>
      <c r="X67" s="47" t="str" cm="1">
        <f t="array" aca="1" ref="X67" ca="1" xml:space="preserve"> IF( ISERROR(INDIRECT(  "'" &amp; $C67 &amp; "'" &amp;  "!"   &amp;  "D" &amp; $V67) ), "n/a", INDIRECT(  "'" &amp; $C67 &amp; "'" &amp;  "!"   &amp;   "D" &amp;  $V67  ) )</f>
        <v>n/a</v>
      </c>
      <c r="Y67" s="48" t="str" cm="1">
        <f t="array" aca="1" ref="Y67" ca="1" xml:space="preserve"> IF( ISERROR(INDIRECT(  "'" &amp; $C67 &amp; "'" &amp;  "!"   &amp;  "E" &amp; $V67) ), "n/a", INDIRECT(  "'" &amp; $C67 &amp; "'" &amp;  "!"   &amp;   "E" &amp;  $V67  ) )</f>
        <v>n/a</v>
      </c>
      <c r="Z67" s="48" t="str" cm="1">
        <f t="array" aca="1" ref="Z67" ca="1" xml:space="preserve"> IF( ISERROR(INDIRECT(  "'" &amp; $C67 &amp; "'" &amp;  "!"   &amp;  "F" &amp; $V67) ), "n/a", INDIRECT(  "'" &amp; $C67 &amp; "'" &amp;  "!"   &amp;   "F" &amp;  $V67  ) )</f>
        <v>n/a</v>
      </c>
      <c r="AA67" s="48" t="str" cm="1">
        <f t="array" aca="1" ref="AA67" ca="1" xml:space="preserve"> IF( ISERROR(INDIRECT(  "'" &amp; $C67 &amp; "'" &amp;  "!"   &amp;  "G" &amp; $V67) ), "n/a", INDIRECT(  "'" &amp; $C67 &amp; "'" &amp;  "!"   &amp;   "G" &amp;  $V67  ) )</f>
        <v>n/a</v>
      </c>
      <c r="AB67" s="48" t="str" cm="1">
        <f t="array" aca="1" ref="AB67" ca="1" xml:space="preserve"> IF( ISERROR(INDIRECT(  "'" &amp; $C67 &amp; "'" &amp;  "!"   &amp;  "H" &amp; $V67) ), "n/a", INDIRECT(  "'" &amp; $C67 &amp; "'" &amp;  "!"   &amp;   "H" &amp;  $V67  ) )</f>
        <v>n/a</v>
      </c>
      <c r="AC67" s="48" t="str" cm="1">
        <f t="array" aca="1" ref="AC67" ca="1" xml:space="preserve"> IF( ISERROR(INDIRECT(  "'" &amp; $C67 &amp; "'" &amp;  "!"   &amp;  "I" &amp; $V67) ), "n/a", INDIRECT(  "'" &amp; $C67 &amp; "'" &amp;  "!"   &amp;   "I" &amp;  $V67  ) )</f>
        <v>n/a</v>
      </c>
      <c r="AD67" s="49" t="str" cm="1">
        <f t="array" aca="1" ref="AD67" ca="1" xml:space="preserve"> IF( ISERROR(INDIRECT(  "'" &amp; $C67 &amp; "'" &amp;  "!"   &amp;  "J" &amp; $V67) ), "n/a", INDIRECT(  "'" &amp; $C67 &amp; "'" &amp;  "!"   &amp;   "J" &amp;  $V67  ) )</f>
        <v>n/a</v>
      </c>
      <c r="AE67" s="37"/>
      <c r="AF67" s="37"/>
      <c r="AG67" s="37"/>
    </row>
    <row r="68" spans="1:33" ht="19" customHeight="1" x14ac:dyDescent="0.35">
      <c r="A68" s="37"/>
      <c r="B68" s="36">
        <f t="shared" si="4"/>
        <v>65</v>
      </c>
      <c r="C68" s="44" t="str">
        <f>All_dates_Financial!C68</f>
        <v>2085_09</v>
      </c>
      <c r="D68" s="47" t="str" cm="1">
        <f t="array" aca="1" ref="D68" ca="1" xml:space="preserve"> IF( ISERROR(INDIRECT(  "'" &amp; $C68 &amp; "'" &amp;  "!"   &amp;  "D" &amp; $B68) ), "n/a", INDIRECT(  "'" &amp; $C68 &amp; "'" &amp;  "!"   &amp;   "D" &amp;  $B68  ) )</f>
        <v>n/a</v>
      </c>
      <c r="E68" s="48" t="str" cm="1">
        <f t="array" aca="1" ref="E68" ca="1" xml:space="preserve"> IF( ISERROR(INDIRECT(  "'" &amp; $C68 &amp; "'" &amp;  "!"   &amp;  "E" &amp; $B68) ), "n/a", INDIRECT(  "'" &amp; $C68 &amp; "'" &amp;  "!"   &amp;   "E" &amp;  $B68  ) )</f>
        <v>n/a</v>
      </c>
      <c r="F68" s="48" t="str" cm="1">
        <f t="array" aca="1" ref="F68" ca="1" xml:space="preserve"> IF( ISERROR(INDIRECT(  "'" &amp; $C68 &amp; "'" &amp;  "!"   &amp;  "F" &amp; $B68) ), "n/a", INDIRECT(  "'" &amp; $C68 &amp; "'" &amp;  "!"   &amp;   "F" &amp;  $B68  ) )</f>
        <v>n/a</v>
      </c>
      <c r="G68" s="48" t="str" cm="1">
        <f t="array" aca="1" ref="G68" ca="1" xml:space="preserve"> IF( ISERROR(INDIRECT(  "'" &amp; $C68 &amp; "'" &amp;  "!"   &amp;  "G" &amp; $B68) ), "n/a", INDIRECT(  "'" &amp; $C68 &amp; "'" &amp;  "!"   &amp;   "G" &amp;  $B68  ) )</f>
        <v>n/a</v>
      </c>
      <c r="H68" s="48" t="str" cm="1">
        <f t="array" aca="1" ref="H68" ca="1" xml:space="preserve"> IF( ISERROR(INDIRECT(  "'" &amp; $C68 &amp; "'" &amp;  "!"   &amp;  "H" &amp; $B68) ), "n/a", INDIRECT(  "'" &amp; $C68 &amp; "'" &amp;  "!"   &amp;   "H" &amp;  $B68  ) )</f>
        <v>n/a</v>
      </c>
      <c r="I68" s="48" t="str" cm="1">
        <f t="array" aca="1" ref="I68" ca="1" xml:space="preserve"> IF( ISERROR(INDIRECT(  "'" &amp; $C68 &amp; "'" &amp;  "!"   &amp;  "I" &amp; $B68) ), "n/a", INDIRECT(  "'" &amp; $C68 &amp; "'" &amp;  "!"   &amp;   "I" &amp;  $B68  ) )</f>
        <v>n/a</v>
      </c>
      <c r="J68" s="49" t="str" cm="1">
        <f t="array" aca="1" ref="J68" ca="1" xml:space="preserve"> IF( ISERROR(INDIRECT(  "'" &amp; $C68 &amp; "'" &amp;  "!"   &amp;  "J" &amp; $B68) ), "n/a", INDIRECT(  "'" &amp; $C68 &amp; "'" &amp;  "!"   &amp;   "J" &amp;  $B68  ) )</f>
        <v>n/a</v>
      </c>
      <c r="K68" s="37"/>
      <c r="L68" s="36">
        <f t="shared" si="2"/>
        <v>69</v>
      </c>
      <c r="M68" s="44" t="str">
        <f t="shared" si="7"/>
        <v>2085_09</v>
      </c>
      <c r="N68" s="47" t="str" cm="1">
        <f t="array" aca="1" ref="N68" ca="1" xml:space="preserve"> IF( ISERROR(INDIRECT(  "'" &amp; $C68 &amp; "'" &amp;  "!"   &amp;  "D" &amp; $L68) ), "n/a", INDIRECT(  "'" &amp; $C68 &amp; "'" &amp;  "!"   &amp;   "D" &amp;  $L68  ) )</f>
        <v>n/a</v>
      </c>
      <c r="O68" s="48" t="str" cm="1">
        <f t="array" aca="1" ref="O68" ca="1" xml:space="preserve"> IF( ISERROR(INDIRECT(  "'" &amp; $C68 &amp; "'" &amp;  "!"   &amp;  "E" &amp; $L68) ), "n/a", INDIRECT(  "'" &amp; $C68 &amp; "'" &amp;  "!"   &amp;   "E" &amp;  $L68  ) )</f>
        <v>n/a</v>
      </c>
      <c r="P68" s="48" t="str" cm="1">
        <f t="array" aca="1" ref="P68" ca="1" xml:space="preserve"> IF( ISERROR(INDIRECT(  "'" &amp; $C68 &amp; "'" &amp;  "!"   &amp;  "F" &amp; $L68) ), "n/a", INDIRECT(  "'" &amp; $C68 &amp; "'" &amp;  "!"   &amp;   "F" &amp;  $L68  ) )</f>
        <v>n/a</v>
      </c>
      <c r="Q68" s="48" t="str" cm="1">
        <f t="array" aca="1" ref="Q68" ca="1" xml:space="preserve"> IF( ISERROR(INDIRECT(  "'" &amp; $C68 &amp; "'" &amp;  "!"   &amp;  "G" &amp; $L68) ), "n/a", INDIRECT(  "'" &amp; $C68 &amp; "'" &amp;  "!"   &amp;   "G" &amp;  $L68  ) )</f>
        <v>n/a</v>
      </c>
      <c r="R68" s="48" t="str" cm="1">
        <f t="array" aca="1" ref="R68" ca="1" xml:space="preserve"> IF( ISERROR(INDIRECT(  "'" &amp; $C68 &amp; "'" &amp;  "!"   &amp;  "H" &amp; $L68) ), "n/a", INDIRECT(  "'" &amp; $C68 &amp; "'" &amp;  "!"   &amp;   "H" &amp;  $L68  ) )</f>
        <v>n/a</v>
      </c>
      <c r="S68" s="48" t="str" cm="1">
        <f t="array" aca="1" ref="S68" ca="1" xml:space="preserve"> IF( ISERROR(INDIRECT(  "'" &amp; $C68 &amp; "'" &amp;  "!"   &amp;  "I" &amp; $L68) ), "n/a", INDIRECT(  "'" &amp; $C68 &amp; "'" &amp;  "!"   &amp;   "I" &amp;  $L68  ) )</f>
        <v>n/a</v>
      </c>
      <c r="T68" s="49" t="str" cm="1">
        <f t="array" aca="1" ref="T68" ca="1" xml:space="preserve"> IF( ISERROR(INDIRECT(  "'" &amp; $C68 &amp; "'" &amp;  "!"   &amp;  "J" &amp; $L68) ), "n/a", INDIRECT(  "'" &amp; $C68 &amp; "'" &amp;  "!"   &amp;   "J" &amp;  $L68  ) )</f>
        <v>n/a</v>
      </c>
      <c r="U68" s="29"/>
      <c r="V68" s="36">
        <f t="shared" si="3"/>
        <v>73</v>
      </c>
      <c r="W68" s="44" t="str">
        <f t="shared" si="8"/>
        <v>2085_09</v>
      </c>
      <c r="X68" s="47" t="str" cm="1">
        <f t="array" aca="1" ref="X68" ca="1" xml:space="preserve"> IF( ISERROR(INDIRECT(  "'" &amp; $C68 &amp; "'" &amp;  "!"   &amp;  "D" &amp; $V68) ), "n/a", INDIRECT(  "'" &amp; $C68 &amp; "'" &amp;  "!"   &amp;   "D" &amp;  $V68  ) )</f>
        <v>n/a</v>
      </c>
      <c r="Y68" s="48" t="str" cm="1">
        <f t="array" aca="1" ref="Y68" ca="1" xml:space="preserve"> IF( ISERROR(INDIRECT(  "'" &amp; $C68 &amp; "'" &amp;  "!"   &amp;  "E" &amp; $V68) ), "n/a", INDIRECT(  "'" &amp; $C68 &amp; "'" &amp;  "!"   &amp;   "E" &amp;  $V68  ) )</f>
        <v>n/a</v>
      </c>
      <c r="Z68" s="48" t="str" cm="1">
        <f t="array" aca="1" ref="Z68" ca="1" xml:space="preserve"> IF( ISERROR(INDIRECT(  "'" &amp; $C68 &amp; "'" &amp;  "!"   &amp;  "F" &amp; $V68) ), "n/a", INDIRECT(  "'" &amp; $C68 &amp; "'" &amp;  "!"   &amp;   "F" &amp;  $V68  ) )</f>
        <v>n/a</v>
      </c>
      <c r="AA68" s="48" t="str" cm="1">
        <f t="array" aca="1" ref="AA68" ca="1" xml:space="preserve"> IF( ISERROR(INDIRECT(  "'" &amp; $C68 &amp; "'" &amp;  "!"   &amp;  "G" &amp; $V68) ), "n/a", INDIRECT(  "'" &amp; $C68 &amp; "'" &amp;  "!"   &amp;   "G" &amp;  $V68  ) )</f>
        <v>n/a</v>
      </c>
      <c r="AB68" s="48" t="str" cm="1">
        <f t="array" aca="1" ref="AB68" ca="1" xml:space="preserve"> IF( ISERROR(INDIRECT(  "'" &amp; $C68 &amp; "'" &amp;  "!"   &amp;  "H" &amp; $V68) ), "n/a", INDIRECT(  "'" &amp; $C68 &amp; "'" &amp;  "!"   &amp;   "H" &amp;  $V68  ) )</f>
        <v>n/a</v>
      </c>
      <c r="AC68" s="48" t="str" cm="1">
        <f t="array" aca="1" ref="AC68" ca="1" xml:space="preserve"> IF( ISERROR(INDIRECT(  "'" &amp; $C68 &amp; "'" &amp;  "!"   &amp;  "I" &amp; $V68) ), "n/a", INDIRECT(  "'" &amp; $C68 &amp; "'" &amp;  "!"   &amp;   "I" &amp;  $V68  ) )</f>
        <v>n/a</v>
      </c>
      <c r="AD68" s="49" t="str" cm="1">
        <f t="array" aca="1" ref="AD68" ca="1" xml:space="preserve"> IF( ISERROR(INDIRECT(  "'" &amp; $C68 &amp; "'" &amp;  "!"   &amp;  "J" &amp; $V68) ), "n/a", INDIRECT(  "'" &amp; $C68 &amp; "'" &amp;  "!"   &amp;   "J" &amp;  $V68  ) )</f>
        <v>n/a</v>
      </c>
      <c r="AE68" s="37"/>
      <c r="AF68" s="37"/>
      <c r="AG68" s="37"/>
    </row>
    <row r="69" spans="1:33" ht="19" customHeight="1" x14ac:dyDescent="0.35">
      <c r="A69" s="37"/>
      <c r="B69" s="36">
        <f t="shared" si="4"/>
        <v>65</v>
      </c>
      <c r="C69" s="44" t="str">
        <f>All_dates_Financial!C69</f>
        <v>2085_10</v>
      </c>
      <c r="D69" s="47" t="str" cm="1">
        <f t="array" aca="1" ref="D69" ca="1" xml:space="preserve"> IF( ISERROR(INDIRECT(  "'" &amp; $C69 &amp; "'" &amp;  "!"   &amp;  "D" &amp; $B69) ), "n/a", INDIRECT(  "'" &amp; $C69 &amp; "'" &amp;  "!"   &amp;   "D" &amp;  $B69  ) )</f>
        <v>n/a</v>
      </c>
      <c r="E69" s="48" t="str" cm="1">
        <f t="array" aca="1" ref="E69" ca="1" xml:space="preserve"> IF( ISERROR(INDIRECT(  "'" &amp; $C69 &amp; "'" &amp;  "!"   &amp;  "E" &amp; $B69) ), "n/a", INDIRECT(  "'" &amp; $C69 &amp; "'" &amp;  "!"   &amp;   "E" &amp;  $B69  ) )</f>
        <v>n/a</v>
      </c>
      <c r="F69" s="48" t="str" cm="1">
        <f t="array" aca="1" ref="F69" ca="1" xml:space="preserve"> IF( ISERROR(INDIRECT(  "'" &amp; $C69 &amp; "'" &amp;  "!"   &amp;  "F" &amp; $B69) ), "n/a", INDIRECT(  "'" &amp; $C69 &amp; "'" &amp;  "!"   &amp;   "F" &amp;  $B69  ) )</f>
        <v>n/a</v>
      </c>
      <c r="G69" s="48" t="str" cm="1">
        <f t="array" aca="1" ref="G69" ca="1" xml:space="preserve"> IF( ISERROR(INDIRECT(  "'" &amp; $C69 &amp; "'" &amp;  "!"   &amp;  "G" &amp; $B69) ), "n/a", INDIRECT(  "'" &amp; $C69 &amp; "'" &amp;  "!"   &amp;   "G" &amp;  $B69  ) )</f>
        <v>n/a</v>
      </c>
      <c r="H69" s="48" t="str" cm="1">
        <f t="array" aca="1" ref="H69" ca="1" xml:space="preserve"> IF( ISERROR(INDIRECT(  "'" &amp; $C69 &amp; "'" &amp;  "!"   &amp;  "H" &amp; $B69) ), "n/a", INDIRECT(  "'" &amp; $C69 &amp; "'" &amp;  "!"   &amp;   "H" &amp;  $B69  ) )</f>
        <v>n/a</v>
      </c>
      <c r="I69" s="48" t="str" cm="1">
        <f t="array" aca="1" ref="I69" ca="1" xml:space="preserve"> IF( ISERROR(INDIRECT(  "'" &amp; $C69 &amp; "'" &amp;  "!"   &amp;  "I" &amp; $B69) ), "n/a", INDIRECT(  "'" &amp; $C69 &amp; "'" &amp;  "!"   &amp;   "I" &amp;  $B69  ) )</f>
        <v>n/a</v>
      </c>
      <c r="J69" s="49" t="str" cm="1">
        <f t="array" aca="1" ref="J69" ca="1" xml:space="preserve"> IF( ISERROR(INDIRECT(  "'" &amp; $C69 &amp; "'" &amp;  "!"   &amp;  "J" &amp; $B69) ), "n/a", INDIRECT(  "'" &amp; $C69 &amp; "'" &amp;  "!"   &amp;   "J" &amp;  $B69  ) )</f>
        <v>n/a</v>
      </c>
      <c r="K69" s="37"/>
      <c r="L69" s="36">
        <f t="shared" si="2"/>
        <v>69</v>
      </c>
      <c r="M69" s="44" t="str">
        <f t="shared" si="7"/>
        <v>2085_10</v>
      </c>
      <c r="N69" s="47" t="str" cm="1">
        <f t="array" aca="1" ref="N69" ca="1" xml:space="preserve"> IF( ISERROR(INDIRECT(  "'" &amp; $C69 &amp; "'" &amp;  "!"   &amp;  "D" &amp; $L69) ), "n/a", INDIRECT(  "'" &amp; $C69 &amp; "'" &amp;  "!"   &amp;   "D" &amp;  $L69  ) )</f>
        <v>n/a</v>
      </c>
      <c r="O69" s="48" t="str" cm="1">
        <f t="array" aca="1" ref="O69" ca="1" xml:space="preserve"> IF( ISERROR(INDIRECT(  "'" &amp; $C69 &amp; "'" &amp;  "!"   &amp;  "E" &amp; $L69) ), "n/a", INDIRECT(  "'" &amp; $C69 &amp; "'" &amp;  "!"   &amp;   "E" &amp;  $L69  ) )</f>
        <v>n/a</v>
      </c>
      <c r="P69" s="48" t="str" cm="1">
        <f t="array" aca="1" ref="P69" ca="1" xml:space="preserve"> IF( ISERROR(INDIRECT(  "'" &amp; $C69 &amp; "'" &amp;  "!"   &amp;  "F" &amp; $L69) ), "n/a", INDIRECT(  "'" &amp; $C69 &amp; "'" &amp;  "!"   &amp;   "F" &amp;  $L69  ) )</f>
        <v>n/a</v>
      </c>
      <c r="Q69" s="48" t="str" cm="1">
        <f t="array" aca="1" ref="Q69" ca="1" xml:space="preserve"> IF( ISERROR(INDIRECT(  "'" &amp; $C69 &amp; "'" &amp;  "!"   &amp;  "G" &amp; $L69) ), "n/a", INDIRECT(  "'" &amp; $C69 &amp; "'" &amp;  "!"   &amp;   "G" &amp;  $L69  ) )</f>
        <v>n/a</v>
      </c>
      <c r="R69" s="48" t="str" cm="1">
        <f t="array" aca="1" ref="R69" ca="1" xml:space="preserve"> IF( ISERROR(INDIRECT(  "'" &amp; $C69 &amp; "'" &amp;  "!"   &amp;  "H" &amp; $L69) ), "n/a", INDIRECT(  "'" &amp; $C69 &amp; "'" &amp;  "!"   &amp;   "H" &amp;  $L69  ) )</f>
        <v>n/a</v>
      </c>
      <c r="S69" s="48" t="str" cm="1">
        <f t="array" aca="1" ref="S69" ca="1" xml:space="preserve"> IF( ISERROR(INDIRECT(  "'" &amp; $C69 &amp; "'" &amp;  "!"   &amp;  "I" &amp; $L69) ), "n/a", INDIRECT(  "'" &amp; $C69 &amp; "'" &amp;  "!"   &amp;   "I" &amp;  $L69  ) )</f>
        <v>n/a</v>
      </c>
      <c r="T69" s="49" t="str" cm="1">
        <f t="array" aca="1" ref="T69" ca="1" xml:space="preserve"> IF( ISERROR(INDIRECT(  "'" &amp; $C69 &amp; "'" &amp;  "!"   &amp;  "J" &amp; $L69) ), "n/a", INDIRECT(  "'" &amp; $C69 &amp; "'" &amp;  "!"   &amp;   "J" &amp;  $L69  ) )</f>
        <v>n/a</v>
      </c>
      <c r="U69" s="29"/>
      <c r="V69" s="36">
        <f t="shared" si="3"/>
        <v>73</v>
      </c>
      <c r="W69" s="44" t="str">
        <f t="shared" si="8"/>
        <v>2085_10</v>
      </c>
      <c r="X69" s="47" t="str" cm="1">
        <f t="array" aca="1" ref="X69" ca="1" xml:space="preserve"> IF( ISERROR(INDIRECT(  "'" &amp; $C69 &amp; "'" &amp;  "!"   &amp;  "D" &amp; $V69) ), "n/a", INDIRECT(  "'" &amp; $C69 &amp; "'" &amp;  "!"   &amp;   "D" &amp;  $V69  ) )</f>
        <v>n/a</v>
      </c>
      <c r="Y69" s="48" t="str" cm="1">
        <f t="array" aca="1" ref="Y69" ca="1" xml:space="preserve"> IF( ISERROR(INDIRECT(  "'" &amp; $C69 &amp; "'" &amp;  "!"   &amp;  "E" &amp; $V69) ), "n/a", INDIRECT(  "'" &amp; $C69 &amp; "'" &amp;  "!"   &amp;   "E" &amp;  $V69  ) )</f>
        <v>n/a</v>
      </c>
      <c r="Z69" s="48" t="str" cm="1">
        <f t="array" aca="1" ref="Z69" ca="1" xml:space="preserve"> IF( ISERROR(INDIRECT(  "'" &amp; $C69 &amp; "'" &amp;  "!"   &amp;  "F" &amp; $V69) ), "n/a", INDIRECT(  "'" &amp; $C69 &amp; "'" &amp;  "!"   &amp;   "F" &amp;  $V69  ) )</f>
        <v>n/a</v>
      </c>
      <c r="AA69" s="48" t="str" cm="1">
        <f t="array" aca="1" ref="AA69" ca="1" xml:space="preserve"> IF( ISERROR(INDIRECT(  "'" &amp; $C69 &amp; "'" &amp;  "!"   &amp;  "G" &amp; $V69) ), "n/a", INDIRECT(  "'" &amp; $C69 &amp; "'" &amp;  "!"   &amp;   "G" &amp;  $V69  ) )</f>
        <v>n/a</v>
      </c>
      <c r="AB69" s="48" t="str" cm="1">
        <f t="array" aca="1" ref="AB69" ca="1" xml:space="preserve"> IF( ISERROR(INDIRECT(  "'" &amp; $C69 &amp; "'" &amp;  "!"   &amp;  "H" &amp; $V69) ), "n/a", INDIRECT(  "'" &amp; $C69 &amp; "'" &amp;  "!"   &amp;   "H" &amp;  $V69  ) )</f>
        <v>n/a</v>
      </c>
      <c r="AC69" s="48" t="str" cm="1">
        <f t="array" aca="1" ref="AC69" ca="1" xml:space="preserve"> IF( ISERROR(INDIRECT(  "'" &amp; $C69 &amp; "'" &amp;  "!"   &amp;  "I" &amp; $V69) ), "n/a", INDIRECT(  "'" &amp; $C69 &amp; "'" &amp;  "!"   &amp;   "I" &amp;  $V69  ) )</f>
        <v>n/a</v>
      </c>
      <c r="AD69" s="49" t="str" cm="1">
        <f t="array" aca="1" ref="AD69" ca="1" xml:space="preserve"> IF( ISERROR(INDIRECT(  "'" &amp; $C69 &amp; "'" &amp;  "!"   &amp;  "J" &amp; $V69) ), "n/a", INDIRECT(  "'" &amp; $C69 &amp; "'" &amp;  "!"   &amp;   "J" &amp;  $V69  ) )</f>
        <v>n/a</v>
      </c>
      <c r="AE69" s="37"/>
      <c r="AF69" s="37"/>
      <c r="AG69" s="37"/>
    </row>
    <row r="70" spans="1:33" ht="19" customHeight="1" x14ac:dyDescent="0.35">
      <c r="A70" s="37"/>
      <c r="B70" s="36">
        <f t="shared" si="4"/>
        <v>65</v>
      </c>
      <c r="C70" s="44" t="str">
        <f>All_dates_Financial!C70</f>
        <v>2085_11</v>
      </c>
      <c r="D70" s="47" t="str" cm="1">
        <f t="array" aca="1" ref="D70" ca="1" xml:space="preserve"> IF( ISERROR(INDIRECT(  "'" &amp; $C70 &amp; "'" &amp;  "!"   &amp;  "D" &amp; $B70) ), "n/a", INDIRECT(  "'" &amp; $C70 &amp; "'" &amp;  "!"   &amp;   "D" &amp;  $B70  ) )</f>
        <v>n/a</v>
      </c>
      <c r="E70" s="48" t="str" cm="1">
        <f t="array" aca="1" ref="E70" ca="1" xml:space="preserve"> IF( ISERROR(INDIRECT(  "'" &amp; $C70 &amp; "'" &amp;  "!"   &amp;  "E" &amp; $B70) ), "n/a", INDIRECT(  "'" &amp; $C70 &amp; "'" &amp;  "!"   &amp;   "E" &amp;  $B70  ) )</f>
        <v>n/a</v>
      </c>
      <c r="F70" s="48" t="str" cm="1">
        <f t="array" aca="1" ref="F70" ca="1" xml:space="preserve"> IF( ISERROR(INDIRECT(  "'" &amp; $C70 &amp; "'" &amp;  "!"   &amp;  "F" &amp; $B70) ), "n/a", INDIRECT(  "'" &amp; $C70 &amp; "'" &amp;  "!"   &amp;   "F" &amp;  $B70  ) )</f>
        <v>n/a</v>
      </c>
      <c r="G70" s="48" t="str" cm="1">
        <f t="array" aca="1" ref="G70" ca="1" xml:space="preserve"> IF( ISERROR(INDIRECT(  "'" &amp; $C70 &amp; "'" &amp;  "!"   &amp;  "G" &amp; $B70) ), "n/a", INDIRECT(  "'" &amp; $C70 &amp; "'" &amp;  "!"   &amp;   "G" &amp;  $B70  ) )</f>
        <v>n/a</v>
      </c>
      <c r="H70" s="48" t="str" cm="1">
        <f t="array" aca="1" ref="H70" ca="1" xml:space="preserve"> IF( ISERROR(INDIRECT(  "'" &amp; $C70 &amp; "'" &amp;  "!"   &amp;  "H" &amp; $B70) ), "n/a", INDIRECT(  "'" &amp; $C70 &amp; "'" &amp;  "!"   &amp;   "H" &amp;  $B70  ) )</f>
        <v>n/a</v>
      </c>
      <c r="I70" s="48" t="str" cm="1">
        <f t="array" aca="1" ref="I70" ca="1" xml:space="preserve"> IF( ISERROR(INDIRECT(  "'" &amp; $C70 &amp; "'" &amp;  "!"   &amp;  "I" &amp; $B70) ), "n/a", INDIRECT(  "'" &amp; $C70 &amp; "'" &amp;  "!"   &amp;   "I" &amp;  $B70  ) )</f>
        <v>n/a</v>
      </c>
      <c r="J70" s="49" t="str" cm="1">
        <f t="array" aca="1" ref="J70" ca="1" xml:space="preserve"> IF( ISERROR(INDIRECT(  "'" &amp; $C70 &amp; "'" &amp;  "!"   &amp;  "J" &amp; $B70) ), "n/a", INDIRECT(  "'" &amp; $C70 &amp; "'" &amp;  "!"   &amp;   "J" &amp;  $B70  ) )</f>
        <v>n/a</v>
      </c>
      <c r="K70" s="37"/>
      <c r="L70" s="36">
        <f t="shared" si="2"/>
        <v>69</v>
      </c>
      <c r="M70" s="44" t="str">
        <f t="shared" si="7"/>
        <v>2085_11</v>
      </c>
      <c r="N70" s="47" t="str" cm="1">
        <f t="array" aca="1" ref="N70" ca="1" xml:space="preserve"> IF( ISERROR(INDIRECT(  "'" &amp; $C70 &amp; "'" &amp;  "!"   &amp;  "D" &amp; $L70) ), "n/a", INDIRECT(  "'" &amp; $C70 &amp; "'" &amp;  "!"   &amp;   "D" &amp;  $L70  ) )</f>
        <v>n/a</v>
      </c>
      <c r="O70" s="48" t="str" cm="1">
        <f t="array" aca="1" ref="O70" ca="1" xml:space="preserve"> IF( ISERROR(INDIRECT(  "'" &amp; $C70 &amp; "'" &amp;  "!"   &amp;  "E" &amp; $L70) ), "n/a", INDIRECT(  "'" &amp; $C70 &amp; "'" &amp;  "!"   &amp;   "E" &amp;  $L70  ) )</f>
        <v>n/a</v>
      </c>
      <c r="P70" s="48" t="str" cm="1">
        <f t="array" aca="1" ref="P70" ca="1" xml:space="preserve"> IF( ISERROR(INDIRECT(  "'" &amp; $C70 &amp; "'" &amp;  "!"   &amp;  "F" &amp; $L70) ), "n/a", INDIRECT(  "'" &amp; $C70 &amp; "'" &amp;  "!"   &amp;   "F" &amp;  $L70  ) )</f>
        <v>n/a</v>
      </c>
      <c r="Q70" s="48" t="str" cm="1">
        <f t="array" aca="1" ref="Q70" ca="1" xml:space="preserve"> IF( ISERROR(INDIRECT(  "'" &amp; $C70 &amp; "'" &amp;  "!"   &amp;  "G" &amp; $L70) ), "n/a", INDIRECT(  "'" &amp; $C70 &amp; "'" &amp;  "!"   &amp;   "G" &amp;  $L70  ) )</f>
        <v>n/a</v>
      </c>
      <c r="R70" s="48" t="str" cm="1">
        <f t="array" aca="1" ref="R70" ca="1" xml:space="preserve"> IF( ISERROR(INDIRECT(  "'" &amp; $C70 &amp; "'" &amp;  "!"   &amp;  "H" &amp; $L70) ), "n/a", INDIRECT(  "'" &amp; $C70 &amp; "'" &amp;  "!"   &amp;   "H" &amp;  $L70  ) )</f>
        <v>n/a</v>
      </c>
      <c r="S70" s="48" t="str" cm="1">
        <f t="array" aca="1" ref="S70" ca="1" xml:space="preserve"> IF( ISERROR(INDIRECT(  "'" &amp; $C70 &amp; "'" &amp;  "!"   &amp;  "I" &amp; $L70) ), "n/a", INDIRECT(  "'" &amp; $C70 &amp; "'" &amp;  "!"   &amp;   "I" &amp;  $L70  ) )</f>
        <v>n/a</v>
      </c>
      <c r="T70" s="49" t="str" cm="1">
        <f t="array" aca="1" ref="T70" ca="1" xml:space="preserve"> IF( ISERROR(INDIRECT(  "'" &amp; $C70 &amp; "'" &amp;  "!"   &amp;  "J" &amp; $L70) ), "n/a", INDIRECT(  "'" &amp; $C70 &amp; "'" &amp;  "!"   &amp;   "J" &amp;  $L70  ) )</f>
        <v>n/a</v>
      </c>
      <c r="U70" s="29"/>
      <c r="V70" s="36">
        <f t="shared" si="3"/>
        <v>73</v>
      </c>
      <c r="W70" s="44" t="str">
        <f t="shared" si="8"/>
        <v>2085_11</v>
      </c>
      <c r="X70" s="47" t="str" cm="1">
        <f t="array" aca="1" ref="X70" ca="1" xml:space="preserve"> IF( ISERROR(INDIRECT(  "'" &amp; $C70 &amp; "'" &amp;  "!"   &amp;  "D" &amp; $V70) ), "n/a", INDIRECT(  "'" &amp; $C70 &amp; "'" &amp;  "!"   &amp;   "D" &amp;  $V70  ) )</f>
        <v>n/a</v>
      </c>
      <c r="Y70" s="48" t="str" cm="1">
        <f t="array" aca="1" ref="Y70" ca="1" xml:space="preserve"> IF( ISERROR(INDIRECT(  "'" &amp; $C70 &amp; "'" &amp;  "!"   &amp;  "E" &amp; $V70) ), "n/a", INDIRECT(  "'" &amp; $C70 &amp; "'" &amp;  "!"   &amp;   "E" &amp;  $V70  ) )</f>
        <v>n/a</v>
      </c>
      <c r="Z70" s="48" t="str" cm="1">
        <f t="array" aca="1" ref="Z70" ca="1" xml:space="preserve"> IF( ISERROR(INDIRECT(  "'" &amp; $C70 &amp; "'" &amp;  "!"   &amp;  "F" &amp; $V70) ), "n/a", INDIRECT(  "'" &amp; $C70 &amp; "'" &amp;  "!"   &amp;   "F" &amp;  $V70  ) )</f>
        <v>n/a</v>
      </c>
      <c r="AA70" s="48" t="str" cm="1">
        <f t="array" aca="1" ref="AA70" ca="1" xml:space="preserve"> IF( ISERROR(INDIRECT(  "'" &amp; $C70 &amp; "'" &amp;  "!"   &amp;  "G" &amp; $V70) ), "n/a", INDIRECT(  "'" &amp; $C70 &amp; "'" &amp;  "!"   &amp;   "G" &amp;  $V70  ) )</f>
        <v>n/a</v>
      </c>
      <c r="AB70" s="48" t="str" cm="1">
        <f t="array" aca="1" ref="AB70" ca="1" xml:space="preserve"> IF( ISERROR(INDIRECT(  "'" &amp; $C70 &amp; "'" &amp;  "!"   &amp;  "H" &amp; $V70) ), "n/a", INDIRECT(  "'" &amp; $C70 &amp; "'" &amp;  "!"   &amp;   "H" &amp;  $V70  ) )</f>
        <v>n/a</v>
      </c>
      <c r="AC70" s="48" t="str" cm="1">
        <f t="array" aca="1" ref="AC70" ca="1" xml:space="preserve"> IF( ISERROR(INDIRECT(  "'" &amp; $C70 &amp; "'" &amp;  "!"   &amp;  "I" &amp; $V70) ), "n/a", INDIRECT(  "'" &amp; $C70 &amp; "'" &amp;  "!"   &amp;   "I" &amp;  $V70  ) )</f>
        <v>n/a</v>
      </c>
      <c r="AD70" s="49" t="str" cm="1">
        <f t="array" aca="1" ref="AD70" ca="1" xml:space="preserve"> IF( ISERROR(INDIRECT(  "'" &amp; $C70 &amp; "'" &amp;  "!"   &amp;  "J" &amp; $V70) ), "n/a", INDIRECT(  "'" &amp; $C70 &amp; "'" &amp;  "!"   &amp;   "J" &amp;  $V70  ) )</f>
        <v>n/a</v>
      </c>
      <c r="AE70" s="37"/>
      <c r="AF70" s="37"/>
      <c r="AG70" s="37"/>
    </row>
    <row r="71" spans="1:33" ht="19" customHeight="1" x14ac:dyDescent="0.35">
      <c r="A71" s="37"/>
      <c r="B71" s="36">
        <f t="shared" si="4"/>
        <v>65</v>
      </c>
      <c r="C71" s="45" t="str">
        <f>All_dates_Financial!C71</f>
        <v>2085_12</v>
      </c>
      <c r="D71" s="50" t="str" cm="1">
        <f t="array" aca="1" ref="D71" ca="1" xml:space="preserve"> IF( ISERROR(INDIRECT(  "'" &amp; $C71 &amp; "'" &amp;  "!"   &amp;  "D" &amp; $B71) ), "n/a", INDIRECT(  "'" &amp; $C71 &amp; "'" &amp;  "!"   &amp;   "D" &amp;  $B71  ) )</f>
        <v>n/a</v>
      </c>
      <c r="E71" s="51" t="str" cm="1">
        <f t="array" aca="1" ref="E71" ca="1" xml:space="preserve"> IF( ISERROR(INDIRECT(  "'" &amp; $C71 &amp; "'" &amp;  "!"   &amp;  "E" &amp; $B71) ), "n/a", INDIRECT(  "'" &amp; $C71 &amp; "'" &amp;  "!"   &amp;   "E" &amp;  $B71  ) )</f>
        <v>n/a</v>
      </c>
      <c r="F71" s="51" t="str" cm="1">
        <f t="array" aca="1" ref="F71" ca="1" xml:space="preserve"> IF( ISERROR(INDIRECT(  "'" &amp; $C71 &amp; "'" &amp;  "!"   &amp;  "F" &amp; $B71) ), "n/a", INDIRECT(  "'" &amp; $C71 &amp; "'" &amp;  "!"   &amp;   "F" &amp;  $B71  ) )</f>
        <v>n/a</v>
      </c>
      <c r="G71" s="51" t="str" cm="1">
        <f t="array" aca="1" ref="G71" ca="1" xml:space="preserve"> IF( ISERROR(INDIRECT(  "'" &amp; $C71 &amp; "'" &amp;  "!"   &amp;  "G" &amp; $B71) ), "n/a", INDIRECT(  "'" &amp; $C71 &amp; "'" &amp;  "!"   &amp;   "G" &amp;  $B71  ) )</f>
        <v>n/a</v>
      </c>
      <c r="H71" s="51" t="str" cm="1">
        <f t="array" aca="1" ref="H71" ca="1" xml:space="preserve"> IF( ISERROR(INDIRECT(  "'" &amp; $C71 &amp; "'" &amp;  "!"   &amp;  "H" &amp; $B71) ), "n/a", INDIRECT(  "'" &amp; $C71 &amp; "'" &amp;  "!"   &amp;   "H" &amp;  $B71  ) )</f>
        <v>n/a</v>
      </c>
      <c r="I71" s="51" t="str" cm="1">
        <f t="array" aca="1" ref="I71" ca="1" xml:space="preserve"> IF( ISERROR(INDIRECT(  "'" &amp; $C71 &amp; "'" &amp;  "!"   &amp;  "I" &amp; $B71) ), "n/a", INDIRECT(  "'" &amp; $C71 &amp; "'" &amp;  "!"   &amp;   "I" &amp;  $B71  ) )</f>
        <v>n/a</v>
      </c>
      <c r="J71" s="52" t="str" cm="1">
        <f t="array" aca="1" ref="J71" ca="1" xml:space="preserve"> IF( ISERROR(INDIRECT(  "'" &amp; $C71 &amp; "'" &amp;  "!"   &amp;  "J" &amp; $B71) ), "n/a", INDIRECT(  "'" &amp; $C71 &amp; "'" &amp;  "!"   &amp;   "J" &amp;  $B71  ) )</f>
        <v>n/a</v>
      </c>
      <c r="K71" s="37"/>
      <c r="L71" s="36">
        <f t="shared" si="2"/>
        <v>69</v>
      </c>
      <c r="M71" s="45" t="str">
        <f t="shared" si="7"/>
        <v>2085_12</v>
      </c>
      <c r="N71" s="50" t="str" cm="1">
        <f t="array" aca="1" ref="N71" ca="1" xml:space="preserve"> IF( ISERROR(INDIRECT(  "'" &amp; $C71 &amp; "'" &amp;  "!"   &amp;  "D" &amp; $L71) ), "n/a", INDIRECT(  "'" &amp; $C71 &amp; "'" &amp;  "!"   &amp;   "D" &amp;  $L71  ) )</f>
        <v>n/a</v>
      </c>
      <c r="O71" s="51" t="str" cm="1">
        <f t="array" aca="1" ref="O71" ca="1" xml:space="preserve"> IF( ISERROR(INDIRECT(  "'" &amp; $C71 &amp; "'" &amp;  "!"   &amp;  "E" &amp; $L71) ), "n/a", INDIRECT(  "'" &amp; $C71 &amp; "'" &amp;  "!"   &amp;   "E" &amp;  $L71  ) )</f>
        <v>n/a</v>
      </c>
      <c r="P71" s="51" t="str" cm="1">
        <f t="array" aca="1" ref="P71" ca="1" xml:space="preserve"> IF( ISERROR(INDIRECT(  "'" &amp; $C71 &amp; "'" &amp;  "!"   &amp;  "F" &amp; $L71) ), "n/a", INDIRECT(  "'" &amp; $C71 &amp; "'" &amp;  "!"   &amp;   "F" &amp;  $L71  ) )</f>
        <v>n/a</v>
      </c>
      <c r="Q71" s="51" t="str" cm="1">
        <f t="array" aca="1" ref="Q71" ca="1" xml:space="preserve"> IF( ISERROR(INDIRECT(  "'" &amp; $C71 &amp; "'" &amp;  "!"   &amp;  "G" &amp; $L71) ), "n/a", INDIRECT(  "'" &amp; $C71 &amp; "'" &amp;  "!"   &amp;   "G" &amp;  $L71  ) )</f>
        <v>n/a</v>
      </c>
      <c r="R71" s="51" t="str" cm="1">
        <f t="array" aca="1" ref="R71" ca="1" xml:space="preserve"> IF( ISERROR(INDIRECT(  "'" &amp; $C71 &amp; "'" &amp;  "!"   &amp;  "H" &amp; $L71) ), "n/a", INDIRECT(  "'" &amp; $C71 &amp; "'" &amp;  "!"   &amp;   "H" &amp;  $L71  ) )</f>
        <v>n/a</v>
      </c>
      <c r="S71" s="51" t="str" cm="1">
        <f t="array" aca="1" ref="S71" ca="1" xml:space="preserve"> IF( ISERROR(INDIRECT(  "'" &amp; $C71 &amp; "'" &amp;  "!"   &amp;  "I" &amp; $L71) ), "n/a", INDIRECT(  "'" &amp; $C71 &amp; "'" &amp;  "!"   &amp;   "I" &amp;  $L71  ) )</f>
        <v>n/a</v>
      </c>
      <c r="T71" s="52" t="str" cm="1">
        <f t="array" aca="1" ref="T71" ca="1" xml:space="preserve"> IF( ISERROR(INDIRECT(  "'" &amp; $C71 &amp; "'" &amp;  "!"   &amp;  "J" &amp; $L71) ), "n/a", INDIRECT(  "'" &amp; $C71 &amp; "'" &amp;  "!"   &amp;   "J" &amp;  $L71  ) )</f>
        <v>n/a</v>
      </c>
      <c r="U71" s="29"/>
      <c r="V71" s="36">
        <f t="shared" si="3"/>
        <v>73</v>
      </c>
      <c r="W71" s="45" t="str">
        <f t="shared" si="8"/>
        <v>2085_12</v>
      </c>
      <c r="X71" s="50" t="str" cm="1">
        <f t="array" aca="1" ref="X71" ca="1" xml:space="preserve"> IF( ISERROR(INDIRECT(  "'" &amp; $C71 &amp; "'" &amp;  "!"   &amp;  "D" &amp; $V71) ), "n/a", INDIRECT(  "'" &amp; $C71 &amp; "'" &amp;  "!"   &amp;   "D" &amp;  $V71  ) )</f>
        <v>n/a</v>
      </c>
      <c r="Y71" s="51" t="str" cm="1">
        <f t="array" aca="1" ref="Y71" ca="1" xml:space="preserve"> IF( ISERROR(INDIRECT(  "'" &amp; $C71 &amp; "'" &amp;  "!"   &amp;  "E" &amp; $V71) ), "n/a", INDIRECT(  "'" &amp; $C71 &amp; "'" &amp;  "!"   &amp;   "E" &amp;  $V71  ) )</f>
        <v>n/a</v>
      </c>
      <c r="Z71" s="51" t="str" cm="1">
        <f t="array" aca="1" ref="Z71" ca="1" xml:space="preserve"> IF( ISERROR(INDIRECT(  "'" &amp; $C71 &amp; "'" &amp;  "!"   &amp;  "F" &amp; $V71) ), "n/a", INDIRECT(  "'" &amp; $C71 &amp; "'" &amp;  "!"   &amp;   "F" &amp;  $V71  ) )</f>
        <v>n/a</v>
      </c>
      <c r="AA71" s="51" t="str" cm="1">
        <f t="array" aca="1" ref="AA71" ca="1" xml:space="preserve"> IF( ISERROR(INDIRECT(  "'" &amp; $C71 &amp; "'" &amp;  "!"   &amp;  "G" &amp; $V71) ), "n/a", INDIRECT(  "'" &amp; $C71 &amp; "'" &amp;  "!"   &amp;   "G" &amp;  $V71  ) )</f>
        <v>n/a</v>
      </c>
      <c r="AB71" s="51" t="str" cm="1">
        <f t="array" aca="1" ref="AB71" ca="1" xml:space="preserve"> IF( ISERROR(INDIRECT(  "'" &amp; $C71 &amp; "'" &amp;  "!"   &amp;  "H" &amp; $V71) ), "n/a", INDIRECT(  "'" &amp; $C71 &amp; "'" &amp;  "!"   &amp;   "H" &amp;  $V71  ) )</f>
        <v>n/a</v>
      </c>
      <c r="AC71" s="51" t="str" cm="1">
        <f t="array" aca="1" ref="AC71" ca="1" xml:space="preserve"> IF( ISERROR(INDIRECT(  "'" &amp; $C71 &amp; "'" &amp;  "!"   &amp;  "I" &amp; $V71) ), "n/a", INDIRECT(  "'" &amp; $C71 &amp; "'" &amp;  "!"   &amp;   "I" &amp;  $V71  ) )</f>
        <v>n/a</v>
      </c>
      <c r="AD71" s="52" t="str" cm="1">
        <f t="array" aca="1" ref="AD71" ca="1" xml:space="preserve"> IF( ISERROR(INDIRECT(  "'" &amp; $C71 &amp; "'" &amp;  "!"   &amp;  "J" &amp; $V71) ), "n/a", INDIRECT(  "'" &amp; $C71 &amp; "'" &amp;  "!"   &amp;   "J" &amp;  $V71  ) )</f>
        <v>n/a</v>
      </c>
      <c r="AE71" s="37"/>
      <c r="AF71" s="37"/>
      <c r="AG71" s="37"/>
    </row>
    <row r="72" spans="1:33" ht="19" customHeight="1" x14ac:dyDescent="0.35">
      <c r="A72" s="37"/>
      <c r="B72" s="36">
        <f t="shared" si="4"/>
        <v>65</v>
      </c>
      <c r="C72" s="44" t="str">
        <f>All_dates_Financial!C72</f>
        <v>2086_01</v>
      </c>
      <c r="D72" s="47" t="str" cm="1">
        <f t="array" aca="1" ref="D72" ca="1" xml:space="preserve"> IF( ISERROR(INDIRECT(  "'" &amp; $C72 &amp; "'" &amp;  "!"   &amp;  "D" &amp; $B72) ), "n/a", INDIRECT(  "'" &amp; $C72 &amp; "'" &amp;  "!"   &amp;   "D" &amp;  $B72  ) )</f>
        <v>n/a</v>
      </c>
      <c r="E72" s="48" t="str" cm="1">
        <f t="array" aca="1" ref="E72" ca="1" xml:space="preserve"> IF( ISERROR(INDIRECT(  "'" &amp; $C72 &amp; "'" &amp;  "!"   &amp;  "E" &amp; $B72) ), "n/a", INDIRECT(  "'" &amp; $C72 &amp; "'" &amp;  "!"   &amp;   "E" &amp;  $B72  ) )</f>
        <v>n/a</v>
      </c>
      <c r="F72" s="48" t="str" cm="1">
        <f t="array" aca="1" ref="F72" ca="1" xml:space="preserve"> IF( ISERROR(INDIRECT(  "'" &amp; $C72 &amp; "'" &amp;  "!"   &amp;  "F" &amp; $B72) ), "n/a", INDIRECT(  "'" &amp; $C72 &amp; "'" &amp;  "!"   &amp;   "F" &amp;  $B72  ) )</f>
        <v>n/a</v>
      </c>
      <c r="G72" s="48" t="str" cm="1">
        <f t="array" aca="1" ref="G72" ca="1" xml:space="preserve"> IF( ISERROR(INDIRECT(  "'" &amp; $C72 &amp; "'" &amp;  "!"   &amp;  "G" &amp; $B72) ), "n/a", INDIRECT(  "'" &amp; $C72 &amp; "'" &amp;  "!"   &amp;   "G" &amp;  $B72  ) )</f>
        <v>n/a</v>
      </c>
      <c r="H72" s="48" t="str" cm="1">
        <f t="array" aca="1" ref="H72" ca="1" xml:space="preserve"> IF( ISERROR(INDIRECT(  "'" &amp; $C72 &amp; "'" &amp;  "!"   &amp;  "H" &amp; $B72) ), "n/a", INDIRECT(  "'" &amp; $C72 &amp; "'" &amp;  "!"   &amp;   "H" &amp;  $B72  ) )</f>
        <v>n/a</v>
      </c>
      <c r="I72" s="48" t="str" cm="1">
        <f t="array" aca="1" ref="I72" ca="1" xml:space="preserve"> IF( ISERROR(INDIRECT(  "'" &amp; $C72 &amp; "'" &amp;  "!"   &amp;  "I" &amp; $B72) ), "n/a", INDIRECT(  "'" &amp; $C72 &amp; "'" &amp;  "!"   &amp;   "I" &amp;  $B72  ) )</f>
        <v>n/a</v>
      </c>
      <c r="J72" s="49" t="str" cm="1">
        <f t="array" aca="1" ref="J72" ca="1" xml:space="preserve"> IF( ISERROR(INDIRECT(  "'" &amp; $C72 &amp; "'" &amp;  "!"   &amp;  "J" &amp; $B72) ), "n/a", INDIRECT(  "'" &amp; $C72 &amp; "'" &amp;  "!"   &amp;   "J" &amp;  $B72  ) )</f>
        <v>n/a</v>
      </c>
      <c r="K72" s="37"/>
      <c r="L72" s="36">
        <f t="shared" si="2"/>
        <v>69</v>
      </c>
      <c r="M72" s="44" t="str">
        <f t="shared" si="7"/>
        <v>2086_01</v>
      </c>
      <c r="N72" s="47" t="str" cm="1">
        <f t="array" aca="1" ref="N72" ca="1" xml:space="preserve"> IF( ISERROR(INDIRECT(  "'" &amp; $C72 &amp; "'" &amp;  "!"   &amp;  "D" &amp; $L72) ), "n/a", INDIRECT(  "'" &amp; $C72 &amp; "'" &amp;  "!"   &amp;   "D" &amp;  $L72  ) )</f>
        <v>n/a</v>
      </c>
      <c r="O72" s="48" t="str" cm="1">
        <f t="array" aca="1" ref="O72" ca="1" xml:space="preserve"> IF( ISERROR(INDIRECT(  "'" &amp; $C72 &amp; "'" &amp;  "!"   &amp;  "E" &amp; $L72) ), "n/a", INDIRECT(  "'" &amp; $C72 &amp; "'" &amp;  "!"   &amp;   "E" &amp;  $L72  ) )</f>
        <v>n/a</v>
      </c>
      <c r="P72" s="48" t="str" cm="1">
        <f t="array" aca="1" ref="P72" ca="1" xml:space="preserve"> IF( ISERROR(INDIRECT(  "'" &amp; $C72 &amp; "'" &amp;  "!"   &amp;  "F" &amp; $L72) ), "n/a", INDIRECT(  "'" &amp; $C72 &amp; "'" &amp;  "!"   &amp;   "F" &amp;  $L72  ) )</f>
        <v>n/a</v>
      </c>
      <c r="Q72" s="48" t="str" cm="1">
        <f t="array" aca="1" ref="Q72" ca="1" xml:space="preserve"> IF( ISERROR(INDIRECT(  "'" &amp; $C72 &amp; "'" &amp;  "!"   &amp;  "G" &amp; $L72) ), "n/a", INDIRECT(  "'" &amp; $C72 &amp; "'" &amp;  "!"   &amp;   "G" &amp;  $L72  ) )</f>
        <v>n/a</v>
      </c>
      <c r="R72" s="48" t="str" cm="1">
        <f t="array" aca="1" ref="R72" ca="1" xml:space="preserve"> IF( ISERROR(INDIRECT(  "'" &amp; $C72 &amp; "'" &amp;  "!"   &amp;  "H" &amp; $L72) ), "n/a", INDIRECT(  "'" &amp; $C72 &amp; "'" &amp;  "!"   &amp;   "H" &amp;  $L72  ) )</f>
        <v>n/a</v>
      </c>
      <c r="S72" s="48" t="str" cm="1">
        <f t="array" aca="1" ref="S72" ca="1" xml:space="preserve"> IF( ISERROR(INDIRECT(  "'" &amp; $C72 &amp; "'" &amp;  "!"   &amp;  "I" &amp; $L72) ), "n/a", INDIRECT(  "'" &amp; $C72 &amp; "'" &amp;  "!"   &amp;   "I" &amp;  $L72  ) )</f>
        <v>n/a</v>
      </c>
      <c r="T72" s="49" t="str" cm="1">
        <f t="array" aca="1" ref="T72" ca="1" xml:space="preserve"> IF( ISERROR(INDIRECT(  "'" &amp; $C72 &amp; "'" &amp;  "!"   &amp;  "J" &amp; $L72) ), "n/a", INDIRECT(  "'" &amp; $C72 &amp; "'" &amp;  "!"   &amp;   "J" &amp;  $L72  ) )</f>
        <v>n/a</v>
      </c>
      <c r="U72" s="29"/>
      <c r="V72" s="36">
        <f t="shared" si="3"/>
        <v>73</v>
      </c>
      <c r="W72" s="44" t="str">
        <f t="shared" si="8"/>
        <v>2086_01</v>
      </c>
      <c r="X72" s="47" t="str" cm="1">
        <f t="array" aca="1" ref="X72" ca="1" xml:space="preserve"> IF( ISERROR(INDIRECT(  "'" &amp; $C72 &amp; "'" &amp;  "!"   &amp;  "D" &amp; $V72) ), "n/a", INDIRECT(  "'" &amp; $C72 &amp; "'" &amp;  "!"   &amp;   "D" &amp;  $V72  ) )</f>
        <v>n/a</v>
      </c>
      <c r="Y72" s="48" t="str" cm="1">
        <f t="array" aca="1" ref="Y72" ca="1" xml:space="preserve"> IF( ISERROR(INDIRECT(  "'" &amp; $C72 &amp; "'" &amp;  "!"   &amp;  "E" &amp; $V72) ), "n/a", INDIRECT(  "'" &amp; $C72 &amp; "'" &amp;  "!"   &amp;   "E" &amp;  $V72  ) )</f>
        <v>n/a</v>
      </c>
      <c r="Z72" s="48" t="str" cm="1">
        <f t="array" aca="1" ref="Z72" ca="1" xml:space="preserve"> IF( ISERROR(INDIRECT(  "'" &amp; $C72 &amp; "'" &amp;  "!"   &amp;  "F" &amp; $V72) ), "n/a", INDIRECT(  "'" &amp; $C72 &amp; "'" &amp;  "!"   &amp;   "F" &amp;  $V72  ) )</f>
        <v>n/a</v>
      </c>
      <c r="AA72" s="48" t="str" cm="1">
        <f t="array" aca="1" ref="AA72" ca="1" xml:space="preserve"> IF( ISERROR(INDIRECT(  "'" &amp; $C72 &amp; "'" &amp;  "!"   &amp;  "G" &amp; $V72) ), "n/a", INDIRECT(  "'" &amp; $C72 &amp; "'" &amp;  "!"   &amp;   "G" &amp;  $V72  ) )</f>
        <v>n/a</v>
      </c>
      <c r="AB72" s="48" t="str" cm="1">
        <f t="array" aca="1" ref="AB72" ca="1" xml:space="preserve"> IF( ISERROR(INDIRECT(  "'" &amp; $C72 &amp; "'" &amp;  "!"   &amp;  "H" &amp; $V72) ), "n/a", INDIRECT(  "'" &amp; $C72 &amp; "'" &amp;  "!"   &amp;   "H" &amp;  $V72  ) )</f>
        <v>n/a</v>
      </c>
      <c r="AC72" s="48" t="str" cm="1">
        <f t="array" aca="1" ref="AC72" ca="1" xml:space="preserve"> IF( ISERROR(INDIRECT(  "'" &amp; $C72 &amp; "'" &amp;  "!"   &amp;  "I" &amp; $V72) ), "n/a", INDIRECT(  "'" &amp; $C72 &amp; "'" &amp;  "!"   &amp;   "I" &amp;  $V72  ) )</f>
        <v>n/a</v>
      </c>
      <c r="AD72" s="49" t="str" cm="1">
        <f t="array" aca="1" ref="AD72" ca="1" xml:space="preserve"> IF( ISERROR(INDIRECT(  "'" &amp; $C72 &amp; "'" &amp;  "!"   &amp;  "J" &amp; $V72) ), "n/a", INDIRECT(  "'" &amp; $C72 &amp; "'" &amp;  "!"   &amp;   "J" &amp;  $V72  ) )</f>
        <v>n/a</v>
      </c>
      <c r="AE72" s="37"/>
      <c r="AF72" s="37"/>
      <c r="AG72" s="37"/>
    </row>
    <row r="73" spans="1:33" ht="19" customHeight="1" x14ac:dyDescent="0.35">
      <c r="A73" s="37"/>
      <c r="B73" s="36">
        <f t="shared" si="4"/>
        <v>65</v>
      </c>
      <c r="C73" s="44" t="str">
        <f>All_dates_Financial!C73</f>
        <v>2086_02</v>
      </c>
      <c r="D73" s="47" t="str" cm="1">
        <f t="array" aca="1" ref="D73" ca="1" xml:space="preserve"> IF( ISERROR(INDIRECT(  "'" &amp; $C73 &amp; "'" &amp;  "!"   &amp;  "D" &amp; $B73) ), "n/a", INDIRECT(  "'" &amp; $C73 &amp; "'" &amp;  "!"   &amp;   "D" &amp;  $B73  ) )</f>
        <v>n/a</v>
      </c>
      <c r="E73" s="48" t="str" cm="1">
        <f t="array" aca="1" ref="E73" ca="1" xml:space="preserve"> IF( ISERROR(INDIRECT(  "'" &amp; $C73 &amp; "'" &amp;  "!"   &amp;  "E" &amp; $B73) ), "n/a", INDIRECT(  "'" &amp; $C73 &amp; "'" &amp;  "!"   &amp;   "E" &amp;  $B73  ) )</f>
        <v>n/a</v>
      </c>
      <c r="F73" s="48" t="str" cm="1">
        <f t="array" aca="1" ref="F73" ca="1" xml:space="preserve"> IF( ISERROR(INDIRECT(  "'" &amp; $C73 &amp; "'" &amp;  "!"   &amp;  "F" &amp; $B73) ), "n/a", INDIRECT(  "'" &amp; $C73 &amp; "'" &amp;  "!"   &amp;   "F" &amp;  $B73  ) )</f>
        <v>n/a</v>
      </c>
      <c r="G73" s="48" t="str" cm="1">
        <f t="array" aca="1" ref="G73" ca="1" xml:space="preserve"> IF( ISERROR(INDIRECT(  "'" &amp; $C73 &amp; "'" &amp;  "!"   &amp;  "G" &amp; $B73) ), "n/a", INDIRECT(  "'" &amp; $C73 &amp; "'" &amp;  "!"   &amp;   "G" &amp;  $B73  ) )</f>
        <v>n/a</v>
      </c>
      <c r="H73" s="48" t="str" cm="1">
        <f t="array" aca="1" ref="H73" ca="1" xml:space="preserve"> IF( ISERROR(INDIRECT(  "'" &amp; $C73 &amp; "'" &amp;  "!"   &amp;  "H" &amp; $B73) ), "n/a", INDIRECT(  "'" &amp; $C73 &amp; "'" &amp;  "!"   &amp;   "H" &amp;  $B73  ) )</f>
        <v>n/a</v>
      </c>
      <c r="I73" s="48" t="str" cm="1">
        <f t="array" aca="1" ref="I73" ca="1" xml:space="preserve"> IF( ISERROR(INDIRECT(  "'" &amp; $C73 &amp; "'" &amp;  "!"   &amp;  "I" &amp; $B73) ), "n/a", INDIRECT(  "'" &amp; $C73 &amp; "'" &amp;  "!"   &amp;   "I" &amp;  $B73  ) )</f>
        <v>n/a</v>
      </c>
      <c r="J73" s="49" t="str" cm="1">
        <f t="array" aca="1" ref="J73" ca="1" xml:space="preserve"> IF( ISERROR(INDIRECT(  "'" &amp; $C73 &amp; "'" &amp;  "!"   &amp;  "J" &amp; $B73) ), "n/a", INDIRECT(  "'" &amp; $C73 &amp; "'" &amp;  "!"   &amp;   "J" &amp;  $B73  ) )</f>
        <v>n/a</v>
      </c>
      <c r="K73" s="37"/>
      <c r="L73" s="36">
        <f t="shared" si="2"/>
        <v>69</v>
      </c>
      <c r="M73" s="44" t="str">
        <f t="shared" si="7"/>
        <v>2086_02</v>
      </c>
      <c r="N73" s="47" t="str" cm="1">
        <f t="array" aca="1" ref="N73" ca="1" xml:space="preserve"> IF( ISERROR(INDIRECT(  "'" &amp; $C73 &amp; "'" &amp;  "!"   &amp;  "D" &amp; $L73) ), "n/a", INDIRECT(  "'" &amp; $C73 &amp; "'" &amp;  "!"   &amp;   "D" &amp;  $L73  ) )</f>
        <v>n/a</v>
      </c>
      <c r="O73" s="48" t="str" cm="1">
        <f t="array" aca="1" ref="O73" ca="1" xml:space="preserve"> IF( ISERROR(INDIRECT(  "'" &amp; $C73 &amp; "'" &amp;  "!"   &amp;  "E" &amp; $L73) ), "n/a", INDIRECT(  "'" &amp; $C73 &amp; "'" &amp;  "!"   &amp;   "E" &amp;  $L73  ) )</f>
        <v>n/a</v>
      </c>
      <c r="P73" s="48" t="str" cm="1">
        <f t="array" aca="1" ref="P73" ca="1" xml:space="preserve"> IF( ISERROR(INDIRECT(  "'" &amp; $C73 &amp; "'" &amp;  "!"   &amp;  "F" &amp; $L73) ), "n/a", INDIRECT(  "'" &amp; $C73 &amp; "'" &amp;  "!"   &amp;   "F" &amp;  $L73  ) )</f>
        <v>n/a</v>
      </c>
      <c r="Q73" s="48" t="str" cm="1">
        <f t="array" aca="1" ref="Q73" ca="1" xml:space="preserve"> IF( ISERROR(INDIRECT(  "'" &amp; $C73 &amp; "'" &amp;  "!"   &amp;  "G" &amp; $L73) ), "n/a", INDIRECT(  "'" &amp; $C73 &amp; "'" &amp;  "!"   &amp;   "G" &amp;  $L73  ) )</f>
        <v>n/a</v>
      </c>
      <c r="R73" s="48" t="str" cm="1">
        <f t="array" aca="1" ref="R73" ca="1" xml:space="preserve"> IF( ISERROR(INDIRECT(  "'" &amp; $C73 &amp; "'" &amp;  "!"   &amp;  "H" &amp; $L73) ), "n/a", INDIRECT(  "'" &amp; $C73 &amp; "'" &amp;  "!"   &amp;   "H" &amp;  $L73  ) )</f>
        <v>n/a</v>
      </c>
      <c r="S73" s="48" t="str" cm="1">
        <f t="array" aca="1" ref="S73" ca="1" xml:space="preserve"> IF( ISERROR(INDIRECT(  "'" &amp; $C73 &amp; "'" &amp;  "!"   &amp;  "I" &amp; $L73) ), "n/a", INDIRECT(  "'" &amp; $C73 &amp; "'" &amp;  "!"   &amp;   "I" &amp;  $L73  ) )</f>
        <v>n/a</v>
      </c>
      <c r="T73" s="49" t="str" cm="1">
        <f t="array" aca="1" ref="T73" ca="1" xml:space="preserve"> IF( ISERROR(INDIRECT(  "'" &amp; $C73 &amp; "'" &amp;  "!"   &amp;  "J" &amp; $L73) ), "n/a", INDIRECT(  "'" &amp; $C73 &amp; "'" &amp;  "!"   &amp;   "J" &amp;  $L73  ) )</f>
        <v>n/a</v>
      </c>
      <c r="U73" s="29"/>
      <c r="V73" s="36">
        <f t="shared" si="3"/>
        <v>73</v>
      </c>
      <c r="W73" s="44" t="str">
        <f t="shared" si="8"/>
        <v>2086_02</v>
      </c>
      <c r="X73" s="47" t="str" cm="1">
        <f t="array" aca="1" ref="X73" ca="1" xml:space="preserve"> IF( ISERROR(INDIRECT(  "'" &amp; $C73 &amp; "'" &amp;  "!"   &amp;  "D" &amp; $V73) ), "n/a", INDIRECT(  "'" &amp; $C73 &amp; "'" &amp;  "!"   &amp;   "D" &amp;  $V73  ) )</f>
        <v>n/a</v>
      </c>
      <c r="Y73" s="48" t="str" cm="1">
        <f t="array" aca="1" ref="Y73" ca="1" xml:space="preserve"> IF( ISERROR(INDIRECT(  "'" &amp; $C73 &amp; "'" &amp;  "!"   &amp;  "E" &amp; $V73) ), "n/a", INDIRECT(  "'" &amp; $C73 &amp; "'" &amp;  "!"   &amp;   "E" &amp;  $V73  ) )</f>
        <v>n/a</v>
      </c>
      <c r="Z73" s="48" t="str" cm="1">
        <f t="array" aca="1" ref="Z73" ca="1" xml:space="preserve"> IF( ISERROR(INDIRECT(  "'" &amp; $C73 &amp; "'" &amp;  "!"   &amp;  "F" &amp; $V73) ), "n/a", INDIRECT(  "'" &amp; $C73 &amp; "'" &amp;  "!"   &amp;   "F" &amp;  $V73  ) )</f>
        <v>n/a</v>
      </c>
      <c r="AA73" s="48" t="str" cm="1">
        <f t="array" aca="1" ref="AA73" ca="1" xml:space="preserve"> IF( ISERROR(INDIRECT(  "'" &amp; $C73 &amp; "'" &amp;  "!"   &amp;  "G" &amp; $V73) ), "n/a", INDIRECT(  "'" &amp; $C73 &amp; "'" &amp;  "!"   &amp;   "G" &amp;  $V73  ) )</f>
        <v>n/a</v>
      </c>
      <c r="AB73" s="48" t="str" cm="1">
        <f t="array" aca="1" ref="AB73" ca="1" xml:space="preserve"> IF( ISERROR(INDIRECT(  "'" &amp; $C73 &amp; "'" &amp;  "!"   &amp;  "H" &amp; $V73) ), "n/a", INDIRECT(  "'" &amp; $C73 &amp; "'" &amp;  "!"   &amp;   "H" &amp;  $V73  ) )</f>
        <v>n/a</v>
      </c>
      <c r="AC73" s="48" t="str" cm="1">
        <f t="array" aca="1" ref="AC73" ca="1" xml:space="preserve"> IF( ISERROR(INDIRECT(  "'" &amp; $C73 &amp; "'" &amp;  "!"   &amp;  "I" &amp; $V73) ), "n/a", INDIRECT(  "'" &amp; $C73 &amp; "'" &amp;  "!"   &amp;   "I" &amp;  $V73  ) )</f>
        <v>n/a</v>
      </c>
      <c r="AD73" s="49" t="str" cm="1">
        <f t="array" aca="1" ref="AD73" ca="1" xml:space="preserve"> IF( ISERROR(INDIRECT(  "'" &amp; $C73 &amp; "'" &amp;  "!"   &amp;  "J" &amp; $V73) ), "n/a", INDIRECT(  "'" &amp; $C73 &amp; "'" &amp;  "!"   &amp;   "J" &amp;  $V73  ) )</f>
        <v>n/a</v>
      </c>
      <c r="AE73" s="37"/>
      <c r="AF73" s="37"/>
      <c r="AG73" s="37"/>
    </row>
    <row r="74" spans="1:33" ht="19" customHeight="1" x14ac:dyDescent="0.35">
      <c r="A74" s="37"/>
      <c r="B74" s="36">
        <f t="shared" si="4"/>
        <v>65</v>
      </c>
      <c r="C74" s="44" t="str">
        <f>All_dates_Financial!C74</f>
        <v>2086_03</v>
      </c>
      <c r="D74" s="32" t="str" cm="1">
        <f t="array" aca="1" ref="D74" ca="1" xml:space="preserve"> IF( ISERROR(INDIRECT(  "'" &amp; $C74 &amp; "'" &amp;  "!"   &amp;  "D" &amp; $B74) ), "n/a", INDIRECT(  "'" &amp; $C74 &amp; "'" &amp;  "!"   &amp;   "D" &amp;  $B74  ) )</f>
        <v>n/a</v>
      </c>
      <c r="E74" s="33" t="str" cm="1">
        <f t="array" aca="1" ref="E74" ca="1" xml:space="preserve"> IF( ISERROR(INDIRECT(  "'" &amp; $C74 &amp; "'" &amp;  "!"   &amp;  "E" &amp; $B74) ), "n/a", INDIRECT(  "'" &amp; $C74 &amp; "'" &amp;  "!"   &amp;   "E" &amp;  $B74  ) )</f>
        <v>n/a</v>
      </c>
      <c r="F74" s="33" t="str" cm="1">
        <f t="array" aca="1" ref="F74" ca="1" xml:space="preserve"> IF( ISERROR(INDIRECT(  "'" &amp; $C74 &amp; "'" &amp;  "!"   &amp;  "F" &amp; $B74) ), "n/a", INDIRECT(  "'" &amp; $C74 &amp; "'" &amp;  "!"   &amp;   "F" &amp;  $B74  ) )</f>
        <v>n/a</v>
      </c>
      <c r="G74" s="33" t="str" cm="1">
        <f t="array" aca="1" ref="G74" ca="1" xml:space="preserve"> IF( ISERROR(INDIRECT(  "'" &amp; $C74 &amp; "'" &amp;  "!"   &amp;  "G" &amp; $B74) ), "n/a", INDIRECT(  "'" &amp; $C74 &amp; "'" &amp;  "!"   &amp;   "G" &amp;  $B74  ) )</f>
        <v>n/a</v>
      </c>
      <c r="H74" s="33" t="str" cm="1">
        <f t="array" aca="1" ref="H74" ca="1" xml:space="preserve"> IF( ISERROR(INDIRECT(  "'" &amp; $C74 &amp; "'" &amp;  "!"   &amp;  "H" &amp; $B74) ), "n/a", INDIRECT(  "'" &amp; $C74 &amp; "'" &amp;  "!"   &amp;   "H" &amp;  $B74  ) )</f>
        <v>n/a</v>
      </c>
      <c r="I74" s="33" t="str" cm="1">
        <f t="array" aca="1" ref="I74" ca="1" xml:space="preserve"> IF( ISERROR(INDIRECT(  "'" &amp; $C74 &amp; "'" &amp;  "!"   &amp;  "I" &amp; $B74) ), "n/a", INDIRECT(  "'" &amp; $C74 &amp; "'" &amp;  "!"   &amp;   "I" &amp;  $B74  ) )</f>
        <v>n/a</v>
      </c>
      <c r="J74" s="34" t="str" cm="1">
        <f t="array" aca="1" ref="J74" ca="1" xml:space="preserve"> IF( ISERROR(INDIRECT(  "'" &amp; $C74 &amp; "'" &amp;  "!"   &amp;  "J" &amp; $B74) ), "n/a", INDIRECT(  "'" &amp; $C74 &amp; "'" &amp;  "!"   &amp;   "J" &amp;  $B74  ) )</f>
        <v>n/a</v>
      </c>
      <c r="K74" s="37"/>
      <c r="L74" s="36">
        <f t="shared" si="2"/>
        <v>69</v>
      </c>
      <c r="M74" s="44" t="str">
        <f t="shared" si="7"/>
        <v>2086_03</v>
      </c>
      <c r="N74" s="32" t="str" cm="1">
        <f t="array" aca="1" ref="N74" ca="1" xml:space="preserve"> IF( ISERROR(INDIRECT(  "'" &amp; $C74 &amp; "'" &amp;  "!"   &amp;  "D" &amp; $L74) ), "n/a", INDIRECT(  "'" &amp; $C74 &amp; "'" &amp;  "!"   &amp;   "D" &amp;  $L74  ) )</f>
        <v>n/a</v>
      </c>
      <c r="O74" s="33" t="str" cm="1">
        <f t="array" aca="1" ref="O74" ca="1" xml:space="preserve"> IF( ISERROR(INDIRECT(  "'" &amp; $C74 &amp; "'" &amp;  "!"   &amp;  "E" &amp; $L74) ), "n/a", INDIRECT(  "'" &amp; $C74 &amp; "'" &amp;  "!"   &amp;   "E" &amp;  $L74  ) )</f>
        <v>n/a</v>
      </c>
      <c r="P74" s="33" t="str" cm="1">
        <f t="array" aca="1" ref="P74" ca="1" xml:space="preserve"> IF( ISERROR(INDIRECT(  "'" &amp; $C74 &amp; "'" &amp;  "!"   &amp;  "F" &amp; $L74) ), "n/a", INDIRECT(  "'" &amp; $C74 &amp; "'" &amp;  "!"   &amp;   "F" &amp;  $L74  ) )</f>
        <v>n/a</v>
      </c>
      <c r="Q74" s="33" t="str" cm="1">
        <f t="array" aca="1" ref="Q74" ca="1" xml:space="preserve"> IF( ISERROR(INDIRECT(  "'" &amp; $C74 &amp; "'" &amp;  "!"   &amp;  "G" &amp; $L74) ), "n/a", INDIRECT(  "'" &amp; $C74 &amp; "'" &amp;  "!"   &amp;   "G" &amp;  $L74  ) )</f>
        <v>n/a</v>
      </c>
      <c r="R74" s="33" t="str" cm="1">
        <f t="array" aca="1" ref="R74" ca="1" xml:space="preserve"> IF( ISERROR(INDIRECT(  "'" &amp; $C74 &amp; "'" &amp;  "!"   &amp;  "H" &amp; $L74) ), "n/a", INDIRECT(  "'" &amp; $C74 &amp; "'" &amp;  "!"   &amp;   "H" &amp;  $L74  ) )</f>
        <v>n/a</v>
      </c>
      <c r="S74" s="33" t="str" cm="1">
        <f t="array" aca="1" ref="S74" ca="1" xml:space="preserve"> IF( ISERROR(INDIRECT(  "'" &amp; $C74 &amp; "'" &amp;  "!"   &amp;  "I" &amp; $L74) ), "n/a", INDIRECT(  "'" &amp; $C74 &amp; "'" &amp;  "!"   &amp;   "I" &amp;  $L74  ) )</f>
        <v>n/a</v>
      </c>
      <c r="T74" s="34" t="str" cm="1">
        <f t="array" aca="1" ref="T74" ca="1" xml:space="preserve"> IF( ISERROR(INDIRECT(  "'" &amp; $C74 &amp; "'" &amp;  "!"   &amp;  "J" &amp; $L74) ), "n/a", INDIRECT(  "'" &amp; $C74 &amp; "'" &amp;  "!"   &amp;   "J" &amp;  $L74  ) )</f>
        <v>n/a</v>
      </c>
      <c r="U74" s="29"/>
      <c r="V74" s="36">
        <f t="shared" si="3"/>
        <v>73</v>
      </c>
      <c r="W74" s="44" t="str">
        <f t="shared" si="8"/>
        <v>2086_03</v>
      </c>
      <c r="X74" s="32" t="str" cm="1">
        <f t="array" aca="1" ref="X74" ca="1" xml:space="preserve"> IF( ISERROR(INDIRECT(  "'" &amp; $C74 &amp; "'" &amp;  "!"   &amp;  "D" &amp; $V74) ), "n/a", INDIRECT(  "'" &amp; $C74 &amp; "'" &amp;  "!"   &amp;   "D" &amp;  $V74  ) )</f>
        <v>n/a</v>
      </c>
      <c r="Y74" s="33" t="str" cm="1">
        <f t="array" aca="1" ref="Y74" ca="1" xml:space="preserve"> IF( ISERROR(INDIRECT(  "'" &amp; $C74 &amp; "'" &amp;  "!"   &amp;  "E" &amp; $V74) ), "n/a", INDIRECT(  "'" &amp; $C74 &amp; "'" &amp;  "!"   &amp;   "E" &amp;  $V74  ) )</f>
        <v>n/a</v>
      </c>
      <c r="Z74" s="33" t="str" cm="1">
        <f t="array" aca="1" ref="Z74" ca="1" xml:space="preserve"> IF( ISERROR(INDIRECT(  "'" &amp; $C74 &amp; "'" &amp;  "!"   &amp;  "F" &amp; $V74) ), "n/a", INDIRECT(  "'" &amp; $C74 &amp; "'" &amp;  "!"   &amp;   "F" &amp;  $V74  ) )</f>
        <v>n/a</v>
      </c>
      <c r="AA74" s="33" t="str" cm="1">
        <f t="array" aca="1" ref="AA74" ca="1" xml:space="preserve"> IF( ISERROR(INDIRECT(  "'" &amp; $C74 &amp; "'" &amp;  "!"   &amp;  "G" &amp; $V74) ), "n/a", INDIRECT(  "'" &amp; $C74 &amp; "'" &amp;  "!"   &amp;   "G" &amp;  $V74  ) )</f>
        <v>n/a</v>
      </c>
      <c r="AB74" s="33" t="str" cm="1">
        <f t="array" aca="1" ref="AB74" ca="1" xml:space="preserve"> IF( ISERROR(INDIRECT(  "'" &amp; $C74 &amp; "'" &amp;  "!"   &amp;  "H" &amp; $V74) ), "n/a", INDIRECT(  "'" &amp; $C74 &amp; "'" &amp;  "!"   &amp;   "H" &amp;  $V74  ) )</f>
        <v>n/a</v>
      </c>
      <c r="AC74" s="33" t="str" cm="1">
        <f t="array" aca="1" ref="AC74" ca="1" xml:space="preserve"> IF( ISERROR(INDIRECT(  "'" &amp; $C74 &amp; "'" &amp;  "!"   &amp;  "I" &amp; $V74) ), "n/a", INDIRECT(  "'" &amp; $C74 &amp; "'" &amp;  "!"   &amp;   "I" &amp;  $V74  ) )</f>
        <v>n/a</v>
      </c>
      <c r="AD74" s="34" t="str" cm="1">
        <f t="array" aca="1" ref="AD74" ca="1" xml:space="preserve"> IF( ISERROR(INDIRECT(  "'" &amp; $C74 &amp; "'" &amp;  "!"   &amp;  "J" &amp; $V74) ), "n/a", INDIRECT(  "'" &amp; $C74 &amp; "'" &amp;  "!"   &amp;   "J" &amp;  $V74  ) )</f>
        <v>n/a</v>
      </c>
      <c r="AE74" s="37"/>
      <c r="AF74" s="37"/>
      <c r="AG74" s="37"/>
    </row>
    <row r="75" spans="1:33" ht="19" customHeight="1" x14ac:dyDescent="0.35">
      <c r="A75" s="37"/>
      <c r="B75" s="36">
        <f t="shared" si="4"/>
        <v>65</v>
      </c>
      <c r="C75" s="44" t="str">
        <f>All_dates_Financial!C75</f>
        <v>2086_04</v>
      </c>
      <c r="D75" s="47" t="str" cm="1">
        <f t="array" aca="1" ref="D75" ca="1" xml:space="preserve"> IF( ISERROR(INDIRECT(  "'" &amp; $C75 &amp; "'" &amp;  "!"   &amp;  "D" &amp; $B75) ), "n/a", INDIRECT(  "'" &amp; $C75 &amp; "'" &amp;  "!"   &amp;   "D" &amp;  $B75  ) )</f>
        <v>n/a</v>
      </c>
      <c r="E75" s="48" t="str" cm="1">
        <f t="array" aca="1" ref="E75" ca="1" xml:space="preserve"> IF( ISERROR(INDIRECT(  "'" &amp; $C75 &amp; "'" &amp;  "!"   &amp;  "E" &amp; $B75) ), "n/a", INDIRECT(  "'" &amp; $C75 &amp; "'" &amp;  "!"   &amp;   "E" &amp;  $B75  ) )</f>
        <v>n/a</v>
      </c>
      <c r="F75" s="48" t="str" cm="1">
        <f t="array" aca="1" ref="F75" ca="1" xml:space="preserve"> IF( ISERROR(INDIRECT(  "'" &amp; $C75 &amp; "'" &amp;  "!"   &amp;  "F" &amp; $B75) ), "n/a", INDIRECT(  "'" &amp; $C75 &amp; "'" &amp;  "!"   &amp;   "F" &amp;  $B75  ) )</f>
        <v>n/a</v>
      </c>
      <c r="G75" s="48" t="str" cm="1">
        <f t="array" aca="1" ref="G75" ca="1" xml:space="preserve"> IF( ISERROR(INDIRECT(  "'" &amp; $C75 &amp; "'" &amp;  "!"   &amp;  "G" &amp; $B75) ), "n/a", INDIRECT(  "'" &amp; $C75 &amp; "'" &amp;  "!"   &amp;   "G" &amp;  $B75  ) )</f>
        <v>n/a</v>
      </c>
      <c r="H75" s="48" t="str" cm="1">
        <f t="array" aca="1" ref="H75" ca="1" xml:space="preserve"> IF( ISERROR(INDIRECT(  "'" &amp; $C75 &amp; "'" &amp;  "!"   &amp;  "H" &amp; $B75) ), "n/a", INDIRECT(  "'" &amp; $C75 &amp; "'" &amp;  "!"   &amp;   "H" &amp;  $B75  ) )</f>
        <v>n/a</v>
      </c>
      <c r="I75" s="48" t="str" cm="1">
        <f t="array" aca="1" ref="I75" ca="1" xml:space="preserve"> IF( ISERROR(INDIRECT(  "'" &amp; $C75 &amp; "'" &amp;  "!"   &amp;  "I" &amp; $B75) ), "n/a", INDIRECT(  "'" &amp; $C75 &amp; "'" &amp;  "!"   &amp;   "I" &amp;  $B75  ) )</f>
        <v>n/a</v>
      </c>
      <c r="J75" s="49" t="str" cm="1">
        <f t="array" aca="1" ref="J75" ca="1" xml:space="preserve"> IF( ISERROR(INDIRECT(  "'" &amp; $C75 &amp; "'" &amp;  "!"   &amp;  "J" &amp; $B75) ), "n/a", INDIRECT(  "'" &amp; $C75 &amp; "'" &amp;  "!"   &amp;   "J" &amp;  $B75  ) )</f>
        <v>n/a</v>
      </c>
      <c r="K75" s="37"/>
      <c r="L75" s="36">
        <f t="shared" si="2"/>
        <v>69</v>
      </c>
      <c r="M75" s="44" t="str">
        <f t="shared" si="7"/>
        <v>2086_04</v>
      </c>
      <c r="N75" s="47" t="str" cm="1">
        <f t="array" aca="1" ref="N75" ca="1" xml:space="preserve"> IF( ISERROR(INDIRECT(  "'" &amp; $C75 &amp; "'" &amp;  "!"   &amp;  "D" &amp; $L75) ), "n/a", INDIRECT(  "'" &amp; $C75 &amp; "'" &amp;  "!"   &amp;   "D" &amp;  $L75  ) )</f>
        <v>n/a</v>
      </c>
      <c r="O75" s="48" t="str" cm="1">
        <f t="array" aca="1" ref="O75" ca="1" xml:space="preserve"> IF( ISERROR(INDIRECT(  "'" &amp; $C75 &amp; "'" &amp;  "!"   &amp;  "E" &amp; $L75) ), "n/a", INDIRECT(  "'" &amp; $C75 &amp; "'" &amp;  "!"   &amp;   "E" &amp;  $L75  ) )</f>
        <v>n/a</v>
      </c>
      <c r="P75" s="48" t="str" cm="1">
        <f t="array" aca="1" ref="P75" ca="1" xml:space="preserve"> IF( ISERROR(INDIRECT(  "'" &amp; $C75 &amp; "'" &amp;  "!"   &amp;  "F" &amp; $L75) ), "n/a", INDIRECT(  "'" &amp; $C75 &amp; "'" &amp;  "!"   &amp;   "F" &amp;  $L75  ) )</f>
        <v>n/a</v>
      </c>
      <c r="Q75" s="48" t="str" cm="1">
        <f t="array" aca="1" ref="Q75" ca="1" xml:space="preserve"> IF( ISERROR(INDIRECT(  "'" &amp; $C75 &amp; "'" &amp;  "!"   &amp;  "G" &amp; $L75) ), "n/a", INDIRECT(  "'" &amp; $C75 &amp; "'" &amp;  "!"   &amp;   "G" &amp;  $L75  ) )</f>
        <v>n/a</v>
      </c>
      <c r="R75" s="48" t="str" cm="1">
        <f t="array" aca="1" ref="R75" ca="1" xml:space="preserve"> IF( ISERROR(INDIRECT(  "'" &amp; $C75 &amp; "'" &amp;  "!"   &amp;  "H" &amp; $L75) ), "n/a", INDIRECT(  "'" &amp; $C75 &amp; "'" &amp;  "!"   &amp;   "H" &amp;  $L75  ) )</f>
        <v>n/a</v>
      </c>
      <c r="S75" s="48" t="str" cm="1">
        <f t="array" aca="1" ref="S75" ca="1" xml:space="preserve"> IF( ISERROR(INDIRECT(  "'" &amp; $C75 &amp; "'" &amp;  "!"   &amp;  "I" &amp; $L75) ), "n/a", INDIRECT(  "'" &amp; $C75 &amp; "'" &amp;  "!"   &amp;   "I" &amp;  $L75  ) )</f>
        <v>n/a</v>
      </c>
      <c r="T75" s="49" t="str" cm="1">
        <f t="array" aca="1" ref="T75" ca="1" xml:space="preserve"> IF( ISERROR(INDIRECT(  "'" &amp; $C75 &amp; "'" &amp;  "!"   &amp;  "J" &amp; $L75) ), "n/a", INDIRECT(  "'" &amp; $C75 &amp; "'" &amp;  "!"   &amp;   "J" &amp;  $L75  ) )</f>
        <v>n/a</v>
      </c>
      <c r="U75" s="29"/>
      <c r="V75" s="36">
        <f t="shared" si="3"/>
        <v>73</v>
      </c>
      <c r="W75" s="44" t="str">
        <f t="shared" si="8"/>
        <v>2086_04</v>
      </c>
      <c r="X75" s="47" t="str" cm="1">
        <f t="array" aca="1" ref="X75" ca="1" xml:space="preserve"> IF( ISERROR(INDIRECT(  "'" &amp; $C75 &amp; "'" &amp;  "!"   &amp;  "D" &amp; $V75) ), "n/a", INDIRECT(  "'" &amp; $C75 &amp; "'" &amp;  "!"   &amp;   "D" &amp;  $V75  ) )</f>
        <v>n/a</v>
      </c>
      <c r="Y75" s="48" t="str" cm="1">
        <f t="array" aca="1" ref="Y75" ca="1" xml:space="preserve"> IF( ISERROR(INDIRECT(  "'" &amp; $C75 &amp; "'" &amp;  "!"   &amp;  "E" &amp; $V75) ), "n/a", INDIRECT(  "'" &amp; $C75 &amp; "'" &amp;  "!"   &amp;   "E" &amp;  $V75  ) )</f>
        <v>n/a</v>
      </c>
      <c r="Z75" s="48" t="str" cm="1">
        <f t="array" aca="1" ref="Z75" ca="1" xml:space="preserve"> IF( ISERROR(INDIRECT(  "'" &amp; $C75 &amp; "'" &amp;  "!"   &amp;  "F" &amp; $V75) ), "n/a", INDIRECT(  "'" &amp; $C75 &amp; "'" &amp;  "!"   &amp;   "F" &amp;  $V75  ) )</f>
        <v>n/a</v>
      </c>
      <c r="AA75" s="48" t="str" cm="1">
        <f t="array" aca="1" ref="AA75" ca="1" xml:space="preserve"> IF( ISERROR(INDIRECT(  "'" &amp; $C75 &amp; "'" &amp;  "!"   &amp;  "G" &amp; $V75) ), "n/a", INDIRECT(  "'" &amp; $C75 &amp; "'" &amp;  "!"   &amp;   "G" &amp;  $V75  ) )</f>
        <v>n/a</v>
      </c>
      <c r="AB75" s="48" t="str" cm="1">
        <f t="array" aca="1" ref="AB75" ca="1" xml:space="preserve"> IF( ISERROR(INDIRECT(  "'" &amp; $C75 &amp; "'" &amp;  "!"   &amp;  "H" &amp; $V75) ), "n/a", INDIRECT(  "'" &amp; $C75 &amp; "'" &amp;  "!"   &amp;   "H" &amp;  $V75  ) )</f>
        <v>n/a</v>
      </c>
      <c r="AC75" s="48" t="str" cm="1">
        <f t="array" aca="1" ref="AC75" ca="1" xml:space="preserve"> IF( ISERROR(INDIRECT(  "'" &amp; $C75 &amp; "'" &amp;  "!"   &amp;  "I" &amp; $V75) ), "n/a", INDIRECT(  "'" &amp; $C75 &amp; "'" &amp;  "!"   &amp;   "I" &amp;  $V75  ) )</f>
        <v>n/a</v>
      </c>
      <c r="AD75" s="49" t="str" cm="1">
        <f t="array" aca="1" ref="AD75" ca="1" xml:space="preserve"> IF( ISERROR(INDIRECT(  "'" &amp; $C75 &amp; "'" &amp;  "!"   &amp;  "J" &amp; $V75) ), "n/a", INDIRECT(  "'" &amp; $C75 &amp; "'" &amp;  "!"   &amp;   "J" &amp;  $V75  ) )</f>
        <v>n/a</v>
      </c>
      <c r="AE75" s="37"/>
      <c r="AF75" s="37"/>
      <c r="AG75" s="37"/>
    </row>
    <row r="76" spans="1:33" ht="19" customHeight="1" x14ac:dyDescent="0.35">
      <c r="A76" s="37"/>
      <c r="B76" s="36">
        <f t="shared" si="4"/>
        <v>65</v>
      </c>
      <c r="C76" s="44" t="str">
        <f>All_dates_Financial!C76</f>
        <v>2086_05</v>
      </c>
      <c r="D76" s="47" t="str" cm="1">
        <f t="array" aca="1" ref="D76" ca="1" xml:space="preserve"> IF( ISERROR(INDIRECT(  "'" &amp; $C76 &amp; "'" &amp;  "!"   &amp;  "D" &amp; $B76) ), "n/a", INDIRECT(  "'" &amp; $C76 &amp; "'" &amp;  "!"   &amp;   "D" &amp;  $B76  ) )</f>
        <v>n/a</v>
      </c>
      <c r="E76" s="48" t="str" cm="1">
        <f t="array" aca="1" ref="E76" ca="1" xml:space="preserve"> IF( ISERROR(INDIRECT(  "'" &amp; $C76 &amp; "'" &amp;  "!"   &amp;  "E" &amp; $B76) ), "n/a", INDIRECT(  "'" &amp; $C76 &amp; "'" &amp;  "!"   &amp;   "E" &amp;  $B76  ) )</f>
        <v>n/a</v>
      </c>
      <c r="F76" s="48" t="str" cm="1">
        <f t="array" aca="1" ref="F76" ca="1" xml:space="preserve"> IF( ISERROR(INDIRECT(  "'" &amp; $C76 &amp; "'" &amp;  "!"   &amp;  "F" &amp; $B76) ), "n/a", INDIRECT(  "'" &amp; $C76 &amp; "'" &amp;  "!"   &amp;   "F" &amp;  $B76  ) )</f>
        <v>n/a</v>
      </c>
      <c r="G76" s="48" t="str" cm="1">
        <f t="array" aca="1" ref="G76" ca="1" xml:space="preserve"> IF( ISERROR(INDIRECT(  "'" &amp; $C76 &amp; "'" &amp;  "!"   &amp;  "G" &amp; $B76) ), "n/a", INDIRECT(  "'" &amp; $C76 &amp; "'" &amp;  "!"   &amp;   "G" &amp;  $B76  ) )</f>
        <v>n/a</v>
      </c>
      <c r="H76" s="48" t="str" cm="1">
        <f t="array" aca="1" ref="H76" ca="1" xml:space="preserve"> IF( ISERROR(INDIRECT(  "'" &amp; $C76 &amp; "'" &amp;  "!"   &amp;  "H" &amp; $B76) ), "n/a", INDIRECT(  "'" &amp; $C76 &amp; "'" &amp;  "!"   &amp;   "H" &amp;  $B76  ) )</f>
        <v>n/a</v>
      </c>
      <c r="I76" s="48" t="str" cm="1">
        <f t="array" aca="1" ref="I76" ca="1" xml:space="preserve"> IF( ISERROR(INDIRECT(  "'" &amp; $C76 &amp; "'" &amp;  "!"   &amp;  "I" &amp; $B76) ), "n/a", INDIRECT(  "'" &amp; $C76 &amp; "'" &amp;  "!"   &amp;   "I" &amp;  $B76  ) )</f>
        <v>n/a</v>
      </c>
      <c r="J76" s="49" t="str" cm="1">
        <f t="array" aca="1" ref="J76" ca="1" xml:space="preserve"> IF( ISERROR(INDIRECT(  "'" &amp; $C76 &amp; "'" &amp;  "!"   &amp;  "J" &amp; $B76) ), "n/a", INDIRECT(  "'" &amp; $C76 &amp; "'" &amp;  "!"   &amp;   "J" &amp;  $B76  ) )</f>
        <v>n/a</v>
      </c>
      <c r="K76" s="37"/>
      <c r="L76" s="36">
        <f t="shared" si="2"/>
        <v>69</v>
      </c>
      <c r="M76" s="44" t="str">
        <f t="shared" si="7"/>
        <v>2086_05</v>
      </c>
      <c r="N76" s="47" t="str" cm="1">
        <f t="array" aca="1" ref="N76" ca="1" xml:space="preserve"> IF( ISERROR(INDIRECT(  "'" &amp; $C76 &amp; "'" &amp;  "!"   &amp;  "D" &amp; $L76) ), "n/a", INDIRECT(  "'" &amp; $C76 &amp; "'" &amp;  "!"   &amp;   "D" &amp;  $L76  ) )</f>
        <v>n/a</v>
      </c>
      <c r="O76" s="48" t="str" cm="1">
        <f t="array" aca="1" ref="O76" ca="1" xml:space="preserve"> IF( ISERROR(INDIRECT(  "'" &amp; $C76 &amp; "'" &amp;  "!"   &amp;  "E" &amp; $L76) ), "n/a", INDIRECT(  "'" &amp; $C76 &amp; "'" &amp;  "!"   &amp;   "E" &amp;  $L76  ) )</f>
        <v>n/a</v>
      </c>
      <c r="P76" s="48" t="str" cm="1">
        <f t="array" aca="1" ref="P76" ca="1" xml:space="preserve"> IF( ISERROR(INDIRECT(  "'" &amp; $C76 &amp; "'" &amp;  "!"   &amp;  "F" &amp; $L76) ), "n/a", INDIRECT(  "'" &amp; $C76 &amp; "'" &amp;  "!"   &amp;   "F" &amp;  $L76  ) )</f>
        <v>n/a</v>
      </c>
      <c r="Q76" s="48" t="str" cm="1">
        <f t="array" aca="1" ref="Q76" ca="1" xml:space="preserve"> IF( ISERROR(INDIRECT(  "'" &amp; $C76 &amp; "'" &amp;  "!"   &amp;  "G" &amp; $L76) ), "n/a", INDIRECT(  "'" &amp; $C76 &amp; "'" &amp;  "!"   &amp;   "G" &amp;  $L76  ) )</f>
        <v>n/a</v>
      </c>
      <c r="R76" s="48" t="str" cm="1">
        <f t="array" aca="1" ref="R76" ca="1" xml:space="preserve"> IF( ISERROR(INDIRECT(  "'" &amp; $C76 &amp; "'" &amp;  "!"   &amp;  "H" &amp; $L76) ), "n/a", INDIRECT(  "'" &amp; $C76 &amp; "'" &amp;  "!"   &amp;   "H" &amp;  $L76  ) )</f>
        <v>n/a</v>
      </c>
      <c r="S76" s="48" t="str" cm="1">
        <f t="array" aca="1" ref="S76" ca="1" xml:space="preserve"> IF( ISERROR(INDIRECT(  "'" &amp; $C76 &amp; "'" &amp;  "!"   &amp;  "I" &amp; $L76) ), "n/a", INDIRECT(  "'" &amp; $C76 &amp; "'" &amp;  "!"   &amp;   "I" &amp;  $L76  ) )</f>
        <v>n/a</v>
      </c>
      <c r="T76" s="49" t="str" cm="1">
        <f t="array" aca="1" ref="T76" ca="1" xml:space="preserve"> IF( ISERROR(INDIRECT(  "'" &amp; $C76 &amp; "'" &amp;  "!"   &amp;  "J" &amp; $L76) ), "n/a", INDIRECT(  "'" &amp; $C76 &amp; "'" &amp;  "!"   &amp;   "J" &amp;  $L76  ) )</f>
        <v>n/a</v>
      </c>
      <c r="U76" s="29"/>
      <c r="V76" s="36">
        <f t="shared" si="3"/>
        <v>73</v>
      </c>
      <c r="W76" s="44" t="str">
        <f t="shared" si="8"/>
        <v>2086_05</v>
      </c>
      <c r="X76" s="47" t="str" cm="1">
        <f t="array" aca="1" ref="X76" ca="1" xml:space="preserve"> IF( ISERROR(INDIRECT(  "'" &amp; $C76 &amp; "'" &amp;  "!"   &amp;  "D" &amp; $V76) ), "n/a", INDIRECT(  "'" &amp; $C76 &amp; "'" &amp;  "!"   &amp;   "D" &amp;  $V76  ) )</f>
        <v>n/a</v>
      </c>
      <c r="Y76" s="48" t="str" cm="1">
        <f t="array" aca="1" ref="Y76" ca="1" xml:space="preserve"> IF( ISERROR(INDIRECT(  "'" &amp; $C76 &amp; "'" &amp;  "!"   &amp;  "E" &amp; $V76) ), "n/a", INDIRECT(  "'" &amp; $C76 &amp; "'" &amp;  "!"   &amp;   "E" &amp;  $V76  ) )</f>
        <v>n/a</v>
      </c>
      <c r="Z76" s="48" t="str" cm="1">
        <f t="array" aca="1" ref="Z76" ca="1" xml:space="preserve"> IF( ISERROR(INDIRECT(  "'" &amp; $C76 &amp; "'" &amp;  "!"   &amp;  "F" &amp; $V76) ), "n/a", INDIRECT(  "'" &amp; $C76 &amp; "'" &amp;  "!"   &amp;   "F" &amp;  $V76  ) )</f>
        <v>n/a</v>
      </c>
      <c r="AA76" s="48" t="str" cm="1">
        <f t="array" aca="1" ref="AA76" ca="1" xml:space="preserve"> IF( ISERROR(INDIRECT(  "'" &amp; $C76 &amp; "'" &amp;  "!"   &amp;  "G" &amp; $V76) ), "n/a", INDIRECT(  "'" &amp; $C76 &amp; "'" &amp;  "!"   &amp;   "G" &amp;  $V76  ) )</f>
        <v>n/a</v>
      </c>
      <c r="AB76" s="48" t="str" cm="1">
        <f t="array" aca="1" ref="AB76" ca="1" xml:space="preserve"> IF( ISERROR(INDIRECT(  "'" &amp; $C76 &amp; "'" &amp;  "!"   &amp;  "H" &amp; $V76) ), "n/a", INDIRECT(  "'" &amp; $C76 &amp; "'" &amp;  "!"   &amp;   "H" &amp;  $V76  ) )</f>
        <v>n/a</v>
      </c>
      <c r="AC76" s="48" t="str" cm="1">
        <f t="array" aca="1" ref="AC76" ca="1" xml:space="preserve"> IF( ISERROR(INDIRECT(  "'" &amp; $C76 &amp; "'" &amp;  "!"   &amp;  "I" &amp; $V76) ), "n/a", INDIRECT(  "'" &amp; $C76 &amp; "'" &amp;  "!"   &amp;   "I" &amp;  $V76  ) )</f>
        <v>n/a</v>
      </c>
      <c r="AD76" s="49" t="str" cm="1">
        <f t="array" aca="1" ref="AD76" ca="1" xml:space="preserve"> IF( ISERROR(INDIRECT(  "'" &amp; $C76 &amp; "'" &amp;  "!"   &amp;  "J" &amp; $V76) ), "n/a", INDIRECT(  "'" &amp; $C76 &amp; "'" &amp;  "!"   &amp;   "J" &amp;  $V76  ) )</f>
        <v>n/a</v>
      </c>
      <c r="AE76" s="37"/>
      <c r="AF76" s="37"/>
      <c r="AG76" s="37"/>
    </row>
    <row r="77" spans="1:33" ht="19" customHeight="1" x14ac:dyDescent="0.35">
      <c r="A77" s="37"/>
      <c r="B77" s="36">
        <f t="shared" si="4"/>
        <v>65</v>
      </c>
      <c r="C77" s="44" t="str">
        <f>All_dates_Financial!C77</f>
        <v>2086_06</v>
      </c>
      <c r="D77" s="47" t="str" cm="1">
        <f t="array" aca="1" ref="D77" ca="1" xml:space="preserve"> IF( ISERROR(INDIRECT(  "'" &amp; $C77 &amp; "'" &amp;  "!"   &amp;  "D" &amp; $B77) ), "n/a", INDIRECT(  "'" &amp; $C77 &amp; "'" &amp;  "!"   &amp;   "D" &amp;  $B77  ) )</f>
        <v>n/a</v>
      </c>
      <c r="E77" s="48" t="str" cm="1">
        <f t="array" aca="1" ref="E77" ca="1" xml:space="preserve"> IF( ISERROR(INDIRECT(  "'" &amp; $C77 &amp; "'" &amp;  "!"   &amp;  "E" &amp; $B77) ), "n/a", INDIRECT(  "'" &amp; $C77 &amp; "'" &amp;  "!"   &amp;   "E" &amp;  $B77  ) )</f>
        <v>n/a</v>
      </c>
      <c r="F77" s="48" t="str" cm="1">
        <f t="array" aca="1" ref="F77" ca="1" xml:space="preserve"> IF( ISERROR(INDIRECT(  "'" &amp; $C77 &amp; "'" &amp;  "!"   &amp;  "F" &amp; $B77) ), "n/a", INDIRECT(  "'" &amp; $C77 &amp; "'" &amp;  "!"   &amp;   "F" &amp;  $B77  ) )</f>
        <v>n/a</v>
      </c>
      <c r="G77" s="48" t="str" cm="1">
        <f t="array" aca="1" ref="G77" ca="1" xml:space="preserve"> IF( ISERROR(INDIRECT(  "'" &amp; $C77 &amp; "'" &amp;  "!"   &amp;  "G" &amp; $B77) ), "n/a", INDIRECT(  "'" &amp; $C77 &amp; "'" &amp;  "!"   &amp;   "G" &amp;  $B77  ) )</f>
        <v>n/a</v>
      </c>
      <c r="H77" s="48" t="str" cm="1">
        <f t="array" aca="1" ref="H77" ca="1" xml:space="preserve"> IF( ISERROR(INDIRECT(  "'" &amp; $C77 &amp; "'" &amp;  "!"   &amp;  "H" &amp; $B77) ), "n/a", INDIRECT(  "'" &amp; $C77 &amp; "'" &amp;  "!"   &amp;   "H" &amp;  $B77  ) )</f>
        <v>n/a</v>
      </c>
      <c r="I77" s="48" t="str" cm="1">
        <f t="array" aca="1" ref="I77" ca="1" xml:space="preserve"> IF( ISERROR(INDIRECT(  "'" &amp; $C77 &amp; "'" &amp;  "!"   &amp;  "I" &amp; $B77) ), "n/a", INDIRECT(  "'" &amp; $C77 &amp; "'" &amp;  "!"   &amp;   "I" &amp;  $B77  ) )</f>
        <v>n/a</v>
      </c>
      <c r="J77" s="49" t="str" cm="1">
        <f t="array" aca="1" ref="J77" ca="1" xml:space="preserve"> IF( ISERROR(INDIRECT(  "'" &amp; $C77 &amp; "'" &amp;  "!"   &amp;  "J" &amp; $B77) ), "n/a", INDIRECT(  "'" &amp; $C77 &amp; "'" &amp;  "!"   &amp;   "J" &amp;  $B77  ) )</f>
        <v>n/a</v>
      </c>
      <c r="K77" s="37"/>
      <c r="L77" s="36">
        <f t="shared" si="2"/>
        <v>69</v>
      </c>
      <c r="M77" s="44" t="str">
        <f t="shared" si="7"/>
        <v>2086_06</v>
      </c>
      <c r="N77" s="47" t="str" cm="1">
        <f t="array" aca="1" ref="N77" ca="1" xml:space="preserve"> IF( ISERROR(INDIRECT(  "'" &amp; $C77 &amp; "'" &amp;  "!"   &amp;  "D" &amp; $L77) ), "n/a", INDIRECT(  "'" &amp; $C77 &amp; "'" &amp;  "!"   &amp;   "D" &amp;  $L77  ) )</f>
        <v>n/a</v>
      </c>
      <c r="O77" s="48" t="str" cm="1">
        <f t="array" aca="1" ref="O77" ca="1" xml:space="preserve"> IF( ISERROR(INDIRECT(  "'" &amp; $C77 &amp; "'" &amp;  "!"   &amp;  "E" &amp; $L77) ), "n/a", INDIRECT(  "'" &amp; $C77 &amp; "'" &amp;  "!"   &amp;   "E" &amp;  $L77  ) )</f>
        <v>n/a</v>
      </c>
      <c r="P77" s="48" t="str" cm="1">
        <f t="array" aca="1" ref="P77" ca="1" xml:space="preserve"> IF( ISERROR(INDIRECT(  "'" &amp; $C77 &amp; "'" &amp;  "!"   &amp;  "F" &amp; $L77) ), "n/a", INDIRECT(  "'" &amp; $C77 &amp; "'" &amp;  "!"   &amp;   "F" &amp;  $L77  ) )</f>
        <v>n/a</v>
      </c>
      <c r="Q77" s="48" t="str" cm="1">
        <f t="array" aca="1" ref="Q77" ca="1" xml:space="preserve"> IF( ISERROR(INDIRECT(  "'" &amp; $C77 &amp; "'" &amp;  "!"   &amp;  "G" &amp; $L77) ), "n/a", INDIRECT(  "'" &amp; $C77 &amp; "'" &amp;  "!"   &amp;   "G" &amp;  $L77  ) )</f>
        <v>n/a</v>
      </c>
      <c r="R77" s="48" t="str" cm="1">
        <f t="array" aca="1" ref="R77" ca="1" xml:space="preserve"> IF( ISERROR(INDIRECT(  "'" &amp; $C77 &amp; "'" &amp;  "!"   &amp;  "H" &amp; $L77) ), "n/a", INDIRECT(  "'" &amp; $C77 &amp; "'" &amp;  "!"   &amp;   "H" &amp;  $L77  ) )</f>
        <v>n/a</v>
      </c>
      <c r="S77" s="48" t="str" cm="1">
        <f t="array" aca="1" ref="S77" ca="1" xml:space="preserve"> IF( ISERROR(INDIRECT(  "'" &amp; $C77 &amp; "'" &amp;  "!"   &amp;  "I" &amp; $L77) ), "n/a", INDIRECT(  "'" &amp; $C77 &amp; "'" &amp;  "!"   &amp;   "I" &amp;  $L77  ) )</f>
        <v>n/a</v>
      </c>
      <c r="T77" s="49" t="str" cm="1">
        <f t="array" aca="1" ref="T77" ca="1" xml:space="preserve"> IF( ISERROR(INDIRECT(  "'" &amp; $C77 &amp; "'" &amp;  "!"   &amp;  "J" &amp; $L77) ), "n/a", INDIRECT(  "'" &amp; $C77 &amp; "'" &amp;  "!"   &amp;   "J" &amp;  $L77  ) )</f>
        <v>n/a</v>
      </c>
      <c r="U77" s="29"/>
      <c r="V77" s="36">
        <f t="shared" si="3"/>
        <v>73</v>
      </c>
      <c r="W77" s="44" t="str">
        <f t="shared" si="8"/>
        <v>2086_06</v>
      </c>
      <c r="X77" s="47" t="str" cm="1">
        <f t="array" aca="1" ref="X77" ca="1" xml:space="preserve"> IF( ISERROR(INDIRECT(  "'" &amp; $C77 &amp; "'" &amp;  "!"   &amp;  "D" &amp; $V77) ), "n/a", INDIRECT(  "'" &amp; $C77 &amp; "'" &amp;  "!"   &amp;   "D" &amp;  $V77  ) )</f>
        <v>n/a</v>
      </c>
      <c r="Y77" s="48" t="str" cm="1">
        <f t="array" aca="1" ref="Y77" ca="1" xml:space="preserve"> IF( ISERROR(INDIRECT(  "'" &amp; $C77 &amp; "'" &amp;  "!"   &amp;  "E" &amp; $V77) ), "n/a", INDIRECT(  "'" &amp; $C77 &amp; "'" &amp;  "!"   &amp;   "E" &amp;  $V77  ) )</f>
        <v>n/a</v>
      </c>
      <c r="Z77" s="48" t="str" cm="1">
        <f t="array" aca="1" ref="Z77" ca="1" xml:space="preserve"> IF( ISERROR(INDIRECT(  "'" &amp; $C77 &amp; "'" &amp;  "!"   &amp;  "F" &amp; $V77) ), "n/a", INDIRECT(  "'" &amp; $C77 &amp; "'" &amp;  "!"   &amp;   "F" &amp;  $V77  ) )</f>
        <v>n/a</v>
      </c>
      <c r="AA77" s="48" t="str" cm="1">
        <f t="array" aca="1" ref="AA77" ca="1" xml:space="preserve"> IF( ISERROR(INDIRECT(  "'" &amp; $C77 &amp; "'" &amp;  "!"   &amp;  "G" &amp; $V77) ), "n/a", INDIRECT(  "'" &amp; $C77 &amp; "'" &amp;  "!"   &amp;   "G" &amp;  $V77  ) )</f>
        <v>n/a</v>
      </c>
      <c r="AB77" s="48" t="str" cm="1">
        <f t="array" aca="1" ref="AB77" ca="1" xml:space="preserve"> IF( ISERROR(INDIRECT(  "'" &amp; $C77 &amp; "'" &amp;  "!"   &amp;  "H" &amp; $V77) ), "n/a", INDIRECT(  "'" &amp; $C77 &amp; "'" &amp;  "!"   &amp;   "H" &amp;  $V77  ) )</f>
        <v>n/a</v>
      </c>
      <c r="AC77" s="48" t="str" cm="1">
        <f t="array" aca="1" ref="AC77" ca="1" xml:space="preserve"> IF( ISERROR(INDIRECT(  "'" &amp; $C77 &amp; "'" &amp;  "!"   &amp;  "I" &amp; $V77) ), "n/a", INDIRECT(  "'" &amp; $C77 &amp; "'" &amp;  "!"   &amp;   "I" &amp;  $V77  ) )</f>
        <v>n/a</v>
      </c>
      <c r="AD77" s="49" t="str" cm="1">
        <f t="array" aca="1" ref="AD77" ca="1" xml:space="preserve"> IF( ISERROR(INDIRECT(  "'" &amp; $C77 &amp; "'" &amp;  "!"   &amp;  "J" &amp; $V77) ), "n/a", INDIRECT(  "'" &amp; $C77 &amp; "'" &amp;  "!"   &amp;   "J" &amp;  $V77  ) )</f>
        <v>n/a</v>
      </c>
      <c r="AE77" s="37"/>
      <c r="AF77" s="37"/>
      <c r="AG77" s="37"/>
    </row>
    <row r="78" spans="1:33" ht="19" customHeight="1" x14ac:dyDescent="0.35">
      <c r="A78" s="37"/>
      <c r="B78" s="36">
        <f t="shared" si="4"/>
        <v>65</v>
      </c>
      <c r="C78" s="44" t="str">
        <f>All_dates_Financial!C78</f>
        <v>2086_07</v>
      </c>
      <c r="D78" s="47" t="str" cm="1">
        <f t="array" aca="1" ref="D78" ca="1" xml:space="preserve"> IF( ISERROR(INDIRECT(  "'" &amp; $C78 &amp; "'" &amp;  "!"   &amp;  "D" &amp; $B78) ), "n/a", INDIRECT(  "'" &amp; $C78 &amp; "'" &amp;  "!"   &amp;   "D" &amp;  $B78  ) )</f>
        <v>n/a</v>
      </c>
      <c r="E78" s="48" t="str" cm="1">
        <f t="array" aca="1" ref="E78" ca="1" xml:space="preserve"> IF( ISERROR(INDIRECT(  "'" &amp; $C78 &amp; "'" &amp;  "!"   &amp;  "E" &amp; $B78) ), "n/a", INDIRECT(  "'" &amp; $C78 &amp; "'" &amp;  "!"   &amp;   "E" &amp;  $B78  ) )</f>
        <v>n/a</v>
      </c>
      <c r="F78" s="48" t="str" cm="1">
        <f t="array" aca="1" ref="F78" ca="1" xml:space="preserve"> IF( ISERROR(INDIRECT(  "'" &amp; $C78 &amp; "'" &amp;  "!"   &amp;  "F" &amp; $B78) ), "n/a", INDIRECT(  "'" &amp; $C78 &amp; "'" &amp;  "!"   &amp;   "F" &amp;  $B78  ) )</f>
        <v>n/a</v>
      </c>
      <c r="G78" s="48" t="str" cm="1">
        <f t="array" aca="1" ref="G78" ca="1" xml:space="preserve"> IF( ISERROR(INDIRECT(  "'" &amp; $C78 &amp; "'" &amp;  "!"   &amp;  "G" &amp; $B78) ), "n/a", INDIRECT(  "'" &amp; $C78 &amp; "'" &amp;  "!"   &amp;   "G" &amp;  $B78  ) )</f>
        <v>n/a</v>
      </c>
      <c r="H78" s="48" t="str" cm="1">
        <f t="array" aca="1" ref="H78" ca="1" xml:space="preserve"> IF( ISERROR(INDIRECT(  "'" &amp; $C78 &amp; "'" &amp;  "!"   &amp;  "H" &amp; $B78) ), "n/a", INDIRECT(  "'" &amp; $C78 &amp; "'" &amp;  "!"   &amp;   "H" &amp;  $B78  ) )</f>
        <v>n/a</v>
      </c>
      <c r="I78" s="48" t="str" cm="1">
        <f t="array" aca="1" ref="I78" ca="1" xml:space="preserve"> IF( ISERROR(INDIRECT(  "'" &amp; $C78 &amp; "'" &amp;  "!"   &amp;  "I" &amp; $B78) ), "n/a", INDIRECT(  "'" &amp; $C78 &amp; "'" &amp;  "!"   &amp;   "I" &amp;  $B78  ) )</f>
        <v>n/a</v>
      </c>
      <c r="J78" s="49" t="str" cm="1">
        <f t="array" aca="1" ref="J78" ca="1" xml:space="preserve"> IF( ISERROR(INDIRECT(  "'" &amp; $C78 &amp; "'" &amp;  "!"   &amp;  "J" &amp; $B78) ), "n/a", INDIRECT(  "'" &amp; $C78 &amp; "'" &amp;  "!"   &amp;   "J" &amp;  $B78  ) )</f>
        <v>n/a</v>
      </c>
      <c r="K78" s="37"/>
      <c r="L78" s="36">
        <f t="shared" si="2"/>
        <v>69</v>
      </c>
      <c r="M78" s="44" t="str">
        <f t="shared" si="7"/>
        <v>2086_07</v>
      </c>
      <c r="N78" s="47" t="str" cm="1">
        <f t="array" aca="1" ref="N78" ca="1" xml:space="preserve"> IF( ISERROR(INDIRECT(  "'" &amp; $C78 &amp; "'" &amp;  "!"   &amp;  "D" &amp; $L78) ), "n/a", INDIRECT(  "'" &amp; $C78 &amp; "'" &amp;  "!"   &amp;   "D" &amp;  $L78  ) )</f>
        <v>n/a</v>
      </c>
      <c r="O78" s="48" t="str" cm="1">
        <f t="array" aca="1" ref="O78" ca="1" xml:space="preserve"> IF( ISERROR(INDIRECT(  "'" &amp; $C78 &amp; "'" &amp;  "!"   &amp;  "E" &amp; $L78) ), "n/a", INDIRECT(  "'" &amp; $C78 &amp; "'" &amp;  "!"   &amp;   "E" &amp;  $L78  ) )</f>
        <v>n/a</v>
      </c>
      <c r="P78" s="48" t="str" cm="1">
        <f t="array" aca="1" ref="P78" ca="1" xml:space="preserve"> IF( ISERROR(INDIRECT(  "'" &amp; $C78 &amp; "'" &amp;  "!"   &amp;  "F" &amp; $L78) ), "n/a", INDIRECT(  "'" &amp; $C78 &amp; "'" &amp;  "!"   &amp;   "F" &amp;  $L78  ) )</f>
        <v>n/a</v>
      </c>
      <c r="Q78" s="48" t="str" cm="1">
        <f t="array" aca="1" ref="Q78" ca="1" xml:space="preserve"> IF( ISERROR(INDIRECT(  "'" &amp; $C78 &amp; "'" &amp;  "!"   &amp;  "G" &amp; $L78) ), "n/a", INDIRECT(  "'" &amp; $C78 &amp; "'" &amp;  "!"   &amp;   "G" &amp;  $L78  ) )</f>
        <v>n/a</v>
      </c>
      <c r="R78" s="48" t="str" cm="1">
        <f t="array" aca="1" ref="R78" ca="1" xml:space="preserve"> IF( ISERROR(INDIRECT(  "'" &amp; $C78 &amp; "'" &amp;  "!"   &amp;  "H" &amp; $L78) ), "n/a", INDIRECT(  "'" &amp; $C78 &amp; "'" &amp;  "!"   &amp;   "H" &amp;  $L78  ) )</f>
        <v>n/a</v>
      </c>
      <c r="S78" s="48" t="str" cm="1">
        <f t="array" aca="1" ref="S78" ca="1" xml:space="preserve"> IF( ISERROR(INDIRECT(  "'" &amp; $C78 &amp; "'" &amp;  "!"   &amp;  "I" &amp; $L78) ), "n/a", INDIRECT(  "'" &amp; $C78 &amp; "'" &amp;  "!"   &amp;   "I" &amp;  $L78  ) )</f>
        <v>n/a</v>
      </c>
      <c r="T78" s="49" t="str" cm="1">
        <f t="array" aca="1" ref="T78" ca="1" xml:space="preserve"> IF( ISERROR(INDIRECT(  "'" &amp; $C78 &amp; "'" &amp;  "!"   &amp;  "J" &amp; $L78) ), "n/a", INDIRECT(  "'" &amp; $C78 &amp; "'" &amp;  "!"   &amp;   "J" &amp;  $L78  ) )</f>
        <v>n/a</v>
      </c>
      <c r="U78" s="29"/>
      <c r="V78" s="36">
        <f t="shared" si="3"/>
        <v>73</v>
      </c>
      <c r="W78" s="44" t="str">
        <f t="shared" si="8"/>
        <v>2086_07</v>
      </c>
      <c r="X78" s="47" t="str" cm="1">
        <f t="array" aca="1" ref="X78" ca="1" xml:space="preserve"> IF( ISERROR(INDIRECT(  "'" &amp; $C78 &amp; "'" &amp;  "!"   &amp;  "D" &amp; $V78) ), "n/a", INDIRECT(  "'" &amp; $C78 &amp; "'" &amp;  "!"   &amp;   "D" &amp;  $V78  ) )</f>
        <v>n/a</v>
      </c>
      <c r="Y78" s="48" t="str" cm="1">
        <f t="array" aca="1" ref="Y78" ca="1" xml:space="preserve"> IF( ISERROR(INDIRECT(  "'" &amp; $C78 &amp; "'" &amp;  "!"   &amp;  "E" &amp; $V78) ), "n/a", INDIRECT(  "'" &amp; $C78 &amp; "'" &amp;  "!"   &amp;   "E" &amp;  $V78  ) )</f>
        <v>n/a</v>
      </c>
      <c r="Z78" s="48" t="str" cm="1">
        <f t="array" aca="1" ref="Z78" ca="1" xml:space="preserve"> IF( ISERROR(INDIRECT(  "'" &amp; $C78 &amp; "'" &amp;  "!"   &amp;  "F" &amp; $V78) ), "n/a", INDIRECT(  "'" &amp; $C78 &amp; "'" &amp;  "!"   &amp;   "F" &amp;  $V78  ) )</f>
        <v>n/a</v>
      </c>
      <c r="AA78" s="48" t="str" cm="1">
        <f t="array" aca="1" ref="AA78" ca="1" xml:space="preserve"> IF( ISERROR(INDIRECT(  "'" &amp; $C78 &amp; "'" &amp;  "!"   &amp;  "G" &amp; $V78) ), "n/a", INDIRECT(  "'" &amp; $C78 &amp; "'" &amp;  "!"   &amp;   "G" &amp;  $V78  ) )</f>
        <v>n/a</v>
      </c>
      <c r="AB78" s="48" t="str" cm="1">
        <f t="array" aca="1" ref="AB78" ca="1" xml:space="preserve"> IF( ISERROR(INDIRECT(  "'" &amp; $C78 &amp; "'" &amp;  "!"   &amp;  "H" &amp; $V78) ), "n/a", INDIRECT(  "'" &amp; $C78 &amp; "'" &amp;  "!"   &amp;   "H" &amp;  $V78  ) )</f>
        <v>n/a</v>
      </c>
      <c r="AC78" s="48" t="str" cm="1">
        <f t="array" aca="1" ref="AC78" ca="1" xml:space="preserve"> IF( ISERROR(INDIRECT(  "'" &amp; $C78 &amp; "'" &amp;  "!"   &amp;  "I" &amp; $V78) ), "n/a", INDIRECT(  "'" &amp; $C78 &amp; "'" &amp;  "!"   &amp;   "I" &amp;  $V78  ) )</f>
        <v>n/a</v>
      </c>
      <c r="AD78" s="49" t="str" cm="1">
        <f t="array" aca="1" ref="AD78" ca="1" xml:space="preserve"> IF( ISERROR(INDIRECT(  "'" &amp; $C78 &amp; "'" &amp;  "!"   &amp;  "J" &amp; $V78) ), "n/a", INDIRECT(  "'" &amp; $C78 &amp; "'" &amp;  "!"   &amp;   "J" &amp;  $V78  ) )</f>
        <v>n/a</v>
      </c>
      <c r="AE78" s="37"/>
      <c r="AF78" s="37"/>
      <c r="AG78" s="37"/>
    </row>
    <row r="79" spans="1:33" ht="19" customHeight="1" x14ac:dyDescent="0.35">
      <c r="A79" s="37"/>
      <c r="B79" s="36">
        <f t="shared" ref="B79:B110" si="9">B78</f>
        <v>65</v>
      </c>
      <c r="C79" s="44" t="str">
        <f>All_dates_Financial!C79</f>
        <v>2086_08</v>
      </c>
      <c r="D79" s="47" t="str" cm="1">
        <f t="array" aca="1" ref="D79" ca="1" xml:space="preserve"> IF( ISERROR(INDIRECT(  "'" &amp; $C79 &amp; "'" &amp;  "!"   &amp;  "D" &amp; $B79) ), "n/a", INDIRECT(  "'" &amp; $C79 &amp; "'" &amp;  "!"   &amp;   "D" &amp;  $B79  ) )</f>
        <v>n/a</v>
      </c>
      <c r="E79" s="48" t="str" cm="1">
        <f t="array" aca="1" ref="E79" ca="1" xml:space="preserve"> IF( ISERROR(INDIRECT(  "'" &amp; $C79 &amp; "'" &amp;  "!"   &amp;  "E" &amp; $B79) ), "n/a", INDIRECT(  "'" &amp; $C79 &amp; "'" &amp;  "!"   &amp;   "E" &amp;  $B79  ) )</f>
        <v>n/a</v>
      </c>
      <c r="F79" s="48" t="str" cm="1">
        <f t="array" aca="1" ref="F79" ca="1" xml:space="preserve"> IF( ISERROR(INDIRECT(  "'" &amp; $C79 &amp; "'" &amp;  "!"   &amp;  "F" &amp; $B79) ), "n/a", INDIRECT(  "'" &amp; $C79 &amp; "'" &amp;  "!"   &amp;   "F" &amp;  $B79  ) )</f>
        <v>n/a</v>
      </c>
      <c r="G79" s="48" t="str" cm="1">
        <f t="array" aca="1" ref="G79" ca="1" xml:space="preserve"> IF( ISERROR(INDIRECT(  "'" &amp; $C79 &amp; "'" &amp;  "!"   &amp;  "G" &amp; $B79) ), "n/a", INDIRECT(  "'" &amp; $C79 &amp; "'" &amp;  "!"   &amp;   "G" &amp;  $B79  ) )</f>
        <v>n/a</v>
      </c>
      <c r="H79" s="48" t="str" cm="1">
        <f t="array" aca="1" ref="H79" ca="1" xml:space="preserve"> IF( ISERROR(INDIRECT(  "'" &amp; $C79 &amp; "'" &amp;  "!"   &amp;  "H" &amp; $B79) ), "n/a", INDIRECT(  "'" &amp; $C79 &amp; "'" &amp;  "!"   &amp;   "H" &amp;  $B79  ) )</f>
        <v>n/a</v>
      </c>
      <c r="I79" s="48" t="str" cm="1">
        <f t="array" aca="1" ref="I79" ca="1" xml:space="preserve"> IF( ISERROR(INDIRECT(  "'" &amp; $C79 &amp; "'" &amp;  "!"   &amp;  "I" &amp; $B79) ), "n/a", INDIRECT(  "'" &amp; $C79 &amp; "'" &amp;  "!"   &amp;   "I" &amp;  $B79  ) )</f>
        <v>n/a</v>
      </c>
      <c r="J79" s="49" t="str" cm="1">
        <f t="array" aca="1" ref="J79" ca="1" xml:space="preserve"> IF( ISERROR(INDIRECT(  "'" &amp; $C79 &amp; "'" &amp;  "!"   &amp;  "J" &amp; $B79) ), "n/a", INDIRECT(  "'" &amp; $C79 &amp; "'" &amp;  "!"   &amp;   "J" &amp;  $B79  ) )</f>
        <v>n/a</v>
      </c>
      <c r="K79" s="37"/>
      <c r="L79" s="36">
        <f t="shared" si="2"/>
        <v>69</v>
      </c>
      <c r="M79" s="44" t="str">
        <f t="shared" si="7"/>
        <v>2086_08</v>
      </c>
      <c r="N79" s="47" t="str" cm="1">
        <f t="array" aca="1" ref="N79" ca="1" xml:space="preserve"> IF( ISERROR(INDIRECT(  "'" &amp; $C79 &amp; "'" &amp;  "!"   &amp;  "D" &amp; $L79) ), "n/a", INDIRECT(  "'" &amp; $C79 &amp; "'" &amp;  "!"   &amp;   "D" &amp;  $L79  ) )</f>
        <v>n/a</v>
      </c>
      <c r="O79" s="48" t="str" cm="1">
        <f t="array" aca="1" ref="O79" ca="1" xml:space="preserve"> IF( ISERROR(INDIRECT(  "'" &amp; $C79 &amp; "'" &amp;  "!"   &amp;  "E" &amp; $L79) ), "n/a", INDIRECT(  "'" &amp; $C79 &amp; "'" &amp;  "!"   &amp;   "E" &amp;  $L79  ) )</f>
        <v>n/a</v>
      </c>
      <c r="P79" s="48" t="str" cm="1">
        <f t="array" aca="1" ref="P79" ca="1" xml:space="preserve"> IF( ISERROR(INDIRECT(  "'" &amp; $C79 &amp; "'" &amp;  "!"   &amp;  "F" &amp; $L79) ), "n/a", INDIRECT(  "'" &amp; $C79 &amp; "'" &amp;  "!"   &amp;   "F" &amp;  $L79  ) )</f>
        <v>n/a</v>
      </c>
      <c r="Q79" s="48" t="str" cm="1">
        <f t="array" aca="1" ref="Q79" ca="1" xml:space="preserve"> IF( ISERROR(INDIRECT(  "'" &amp; $C79 &amp; "'" &amp;  "!"   &amp;  "G" &amp; $L79) ), "n/a", INDIRECT(  "'" &amp; $C79 &amp; "'" &amp;  "!"   &amp;   "G" &amp;  $L79  ) )</f>
        <v>n/a</v>
      </c>
      <c r="R79" s="48" t="str" cm="1">
        <f t="array" aca="1" ref="R79" ca="1" xml:space="preserve"> IF( ISERROR(INDIRECT(  "'" &amp; $C79 &amp; "'" &amp;  "!"   &amp;  "H" &amp; $L79) ), "n/a", INDIRECT(  "'" &amp; $C79 &amp; "'" &amp;  "!"   &amp;   "H" &amp;  $L79  ) )</f>
        <v>n/a</v>
      </c>
      <c r="S79" s="48" t="str" cm="1">
        <f t="array" aca="1" ref="S79" ca="1" xml:space="preserve"> IF( ISERROR(INDIRECT(  "'" &amp; $C79 &amp; "'" &amp;  "!"   &amp;  "I" &amp; $L79) ), "n/a", INDIRECT(  "'" &amp; $C79 &amp; "'" &amp;  "!"   &amp;   "I" &amp;  $L79  ) )</f>
        <v>n/a</v>
      </c>
      <c r="T79" s="49" t="str" cm="1">
        <f t="array" aca="1" ref="T79" ca="1" xml:space="preserve"> IF( ISERROR(INDIRECT(  "'" &amp; $C79 &amp; "'" &amp;  "!"   &amp;  "J" &amp; $L79) ), "n/a", INDIRECT(  "'" &amp; $C79 &amp; "'" &amp;  "!"   &amp;   "J" &amp;  $L79  ) )</f>
        <v>n/a</v>
      </c>
      <c r="U79" s="29"/>
      <c r="V79" s="36">
        <f t="shared" si="3"/>
        <v>73</v>
      </c>
      <c r="W79" s="44" t="str">
        <f t="shared" si="8"/>
        <v>2086_08</v>
      </c>
      <c r="X79" s="47" t="str" cm="1">
        <f t="array" aca="1" ref="X79" ca="1" xml:space="preserve"> IF( ISERROR(INDIRECT(  "'" &amp; $C79 &amp; "'" &amp;  "!"   &amp;  "D" &amp; $V79) ), "n/a", INDIRECT(  "'" &amp; $C79 &amp; "'" &amp;  "!"   &amp;   "D" &amp;  $V79  ) )</f>
        <v>n/a</v>
      </c>
      <c r="Y79" s="48" t="str" cm="1">
        <f t="array" aca="1" ref="Y79" ca="1" xml:space="preserve"> IF( ISERROR(INDIRECT(  "'" &amp; $C79 &amp; "'" &amp;  "!"   &amp;  "E" &amp; $V79) ), "n/a", INDIRECT(  "'" &amp; $C79 &amp; "'" &amp;  "!"   &amp;   "E" &amp;  $V79  ) )</f>
        <v>n/a</v>
      </c>
      <c r="Z79" s="48" t="str" cm="1">
        <f t="array" aca="1" ref="Z79" ca="1" xml:space="preserve"> IF( ISERROR(INDIRECT(  "'" &amp; $C79 &amp; "'" &amp;  "!"   &amp;  "F" &amp; $V79) ), "n/a", INDIRECT(  "'" &amp; $C79 &amp; "'" &amp;  "!"   &amp;   "F" &amp;  $V79  ) )</f>
        <v>n/a</v>
      </c>
      <c r="AA79" s="48" t="str" cm="1">
        <f t="array" aca="1" ref="AA79" ca="1" xml:space="preserve"> IF( ISERROR(INDIRECT(  "'" &amp; $C79 &amp; "'" &amp;  "!"   &amp;  "G" &amp; $V79) ), "n/a", INDIRECT(  "'" &amp; $C79 &amp; "'" &amp;  "!"   &amp;   "G" &amp;  $V79  ) )</f>
        <v>n/a</v>
      </c>
      <c r="AB79" s="48" t="str" cm="1">
        <f t="array" aca="1" ref="AB79" ca="1" xml:space="preserve"> IF( ISERROR(INDIRECT(  "'" &amp; $C79 &amp; "'" &amp;  "!"   &amp;  "H" &amp; $V79) ), "n/a", INDIRECT(  "'" &amp; $C79 &amp; "'" &amp;  "!"   &amp;   "H" &amp;  $V79  ) )</f>
        <v>n/a</v>
      </c>
      <c r="AC79" s="48" t="str" cm="1">
        <f t="array" aca="1" ref="AC79" ca="1" xml:space="preserve"> IF( ISERROR(INDIRECT(  "'" &amp; $C79 &amp; "'" &amp;  "!"   &amp;  "I" &amp; $V79) ), "n/a", INDIRECT(  "'" &amp; $C79 &amp; "'" &amp;  "!"   &amp;   "I" &amp;  $V79  ) )</f>
        <v>n/a</v>
      </c>
      <c r="AD79" s="49" t="str" cm="1">
        <f t="array" aca="1" ref="AD79" ca="1" xml:space="preserve"> IF( ISERROR(INDIRECT(  "'" &amp; $C79 &amp; "'" &amp;  "!"   &amp;  "J" &amp; $V79) ), "n/a", INDIRECT(  "'" &amp; $C79 &amp; "'" &amp;  "!"   &amp;   "J" &amp;  $V79  ) )</f>
        <v>n/a</v>
      </c>
      <c r="AE79" s="37"/>
      <c r="AF79" s="37"/>
      <c r="AG79" s="37"/>
    </row>
    <row r="80" spans="1:33" ht="19" customHeight="1" x14ac:dyDescent="0.35">
      <c r="A80" s="37"/>
      <c r="B80" s="36">
        <f t="shared" si="9"/>
        <v>65</v>
      </c>
      <c r="C80" s="44" t="str">
        <f>All_dates_Financial!C80</f>
        <v>2086_09</v>
      </c>
      <c r="D80" s="47" t="str" cm="1">
        <f t="array" aca="1" ref="D80" ca="1" xml:space="preserve"> IF( ISERROR(INDIRECT(  "'" &amp; $C80 &amp; "'" &amp;  "!"   &amp;  "D" &amp; $B80) ), "n/a", INDIRECT(  "'" &amp; $C80 &amp; "'" &amp;  "!"   &amp;   "D" &amp;  $B80  ) )</f>
        <v>n/a</v>
      </c>
      <c r="E80" s="48" t="str" cm="1">
        <f t="array" aca="1" ref="E80" ca="1" xml:space="preserve"> IF( ISERROR(INDIRECT(  "'" &amp; $C80 &amp; "'" &amp;  "!"   &amp;  "E" &amp; $B80) ), "n/a", INDIRECT(  "'" &amp; $C80 &amp; "'" &amp;  "!"   &amp;   "E" &amp;  $B80  ) )</f>
        <v>n/a</v>
      </c>
      <c r="F80" s="48" t="str" cm="1">
        <f t="array" aca="1" ref="F80" ca="1" xml:space="preserve"> IF( ISERROR(INDIRECT(  "'" &amp; $C80 &amp; "'" &amp;  "!"   &amp;  "F" &amp; $B80) ), "n/a", INDIRECT(  "'" &amp; $C80 &amp; "'" &amp;  "!"   &amp;   "F" &amp;  $B80  ) )</f>
        <v>n/a</v>
      </c>
      <c r="G80" s="48" t="str" cm="1">
        <f t="array" aca="1" ref="G80" ca="1" xml:space="preserve"> IF( ISERROR(INDIRECT(  "'" &amp; $C80 &amp; "'" &amp;  "!"   &amp;  "G" &amp; $B80) ), "n/a", INDIRECT(  "'" &amp; $C80 &amp; "'" &amp;  "!"   &amp;   "G" &amp;  $B80  ) )</f>
        <v>n/a</v>
      </c>
      <c r="H80" s="48" t="str" cm="1">
        <f t="array" aca="1" ref="H80" ca="1" xml:space="preserve"> IF( ISERROR(INDIRECT(  "'" &amp; $C80 &amp; "'" &amp;  "!"   &amp;  "H" &amp; $B80) ), "n/a", INDIRECT(  "'" &amp; $C80 &amp; "'" &amp;  "!"   &amp;   "H" &amp;  $B80  ) )</f>
        <v>n/a</v>
      </c>
      <c r="I80" s="48" t="str" cm="1">
        <f t="array" aca="1" ref="I80" ca="1" xml:space="preserve"> IF( ISERROR(INDIRECT(  "'" &amp; $C80 &amp; "'" &amp;  "!"   &amp;  "I" &amp; $B80) ), "n/a", INDIRECT(  "'" &amp; $C80 &amp; "'" &amp;  "!"   &amp;   "I" &amp;  $B80  ) )</f>
        <v>n/a</v>
      </c>
      <c r="J80" s="49" t="str" cm="1">
        <f t="array" aca="1" ref="J80" ca="1" xml:space="preserve"> IF( ISERROR(INDIRECT(  "'" &amp; $C80 &amp; "'" &amp;  "!"   &amp;  "J" &amp; $B80) ), "n/a", INDIRECT(  "'" &amp; $C80 &amp; "'" &amp;  "!"   &amp;   "J" &amp;  $B80  ) )</f>
        <v>n/a</v>
      </c>
      <c r="K80" s="37"/>
      <c r="L80" s="36">
        <f t="shared" si="2"/>
        <v>69</v>
      </c>
      <c r="M80" s="44" t="str">
        <f t="shared" si="7"/>
        <v>2086_09</v>
      </c>
      <c r="N80" s="47" t="str" cm="1">
        <f t="array" aca="1" ref="N80" ca="1" xml:space="preserve"> IF( ISERROR(INDIRECT(  "'" &amp; $C80 &amp; "'" &amp;  "!"   &amp;  "D" &amp; $L80) ), "n/a", INDIRECT(  "'" &amp; $C80 &amp; "'" &amp;  "!"   &amp;   "D" &amp;  $L80  ) )</f>
        <v>n/a</v>
      </c>
      <c r="O80" s="48" t="str" cm="1">
        <f t="array" aca="1" ref="O80" ca="1" xml:space="preserve"> IF( ISERROR(INDIRECT(  "'" &amp; $C80 &amp; "'" &amp;  "!"   &amp;  "E" &amp; $L80) ), "n/a", INDIRECT(  "'" &amp; $C80 &amp; "'" &amp;  "!"   &amp;   "E" &amp;  $L80  ) )</f>
        <v>n/a</v>
      </c>
      <c r="P80" s="48" t="str" cm="1">
        <f t="array" aca="1" ref="P80" ca="1" xml:space="preserve"> IF( ISERROR(INDIRECT(  "'" &amp; $C80 &amp; "'" &amp;  "!"   &amp;  "F" &amp; $L80) ), "n/a", INDIRECT(  "'" &amp; $C80 &amp; "'" &amp;  "!"   &amp;   "F" &amp;  $L80  ) )</f>
        <v>n/a</v>
      </c>
      <c r="Q80" s="48" t="str" cm="1">
        <f t="array" aca="1" ref="Q80" ca="1" xml:space="preserve"> IF( ISERROR(INDIRECT(  "'" &amp; $C80 &amp; "'" &amp;  "!"   &amp;  "G" &amp; $L80) ), "n/a", INDIRECT(  "'" &amp; $C80 &amp; "'" &amp;  "!"   &amp;   "G" &amp;  $L80  ) )</f>
        <v>n/a</v>
      </c>
      <c r="R80" s="48" t="str" cm="1">
        <f t="array" aca="1" ref="R80" ca="1" xml:space="preserve"> IF( ISERROR(INDIRECT(  "'" &amp; $C80 &amp; "'" &amp;  "!"   &amp;  "H" &amp; $L80) ), "n/a", INDIRECT(  "'" &amp; $C80 &amp; "'" &amp;  "!"   &amp;   "H" &amp;  $L80  ) )</f>
        <v>n/a</v>
      </c>
      <c r="S80" s="48" t="str" cm="1">
        <f t="array" aca="1" ref="S80" ca="1" xml:space="preserve"> IF( ISERROR(INDIRECT(  "'" &amp; $C80 &amp; "'" &amp;  "!"   &amp;  "I" &amp; $L80) ), "n/a", INDIRECT(  "'" &amp; $C80 &amp; "'" &amp;  "!"   &amp;   "I" &amp;  $L80  ) )</f>
        <v>n/a</v>
      </c>
      <c r="T80" s="49" t="str" cm="1">
        <f t="array" aca="1" ref="T80" ca="1" xml:space="preserve"> IF( ISERROR(INDIRECT(  "'" &amp; $C80 &amp; "'" &amp;  "!"   &amp;  "J" &amp; $L80) ), "n/a", INDIRECT(  "'" &amp; $C80 &amp; "'" &amp;  "!"   &amp;   "J" &amp;  $L80  ) )</f>
        <v>n/a</v>
      </c>
      <c r="U80" s="29"/>
      <c r="V80" s="36">
        <f t="shared" si="3"/>
        <v>73</v>
      </c>
      <c r="W80" s="44" t="str">
        <f t="shared" si="8"/>
        <v>2086_09</v>
      </c>
      <c r="X80" s="47" t="str" cm="1">
        <f t="array" aca="1" ref="X80" ca="1" xml:space="preserve"> IF( ISERROR(INDIRECT(  "'" &amp; $C80 &amp; "'" &amp;  "!"   &amp;  "D" &amp; $V80) ), "n/a", INDIRECT(  "'" &amp; $C80 &amp; "'" &amp;  "!"   &amp;   "D" &amp;  $V80  ) )</f>
        <v>n/a</v>
      </c>
      <c r="Y80" s="48" t="str" cm="1">
        <f t="array" aca="1" ref="Y80" ca="1" xml:space="preserve"> IF( ISERROR(INDIRECT(  "'" &amp; $C80 &amp; "'" &amp;  "!"   &amp;  "E" &amp; $V80) ), "n/a", INDIRECT(  "'" &amp; $C80 &amp; "'" &amp;  "!"   &amp;   "E" &amp;  $V80  ) )</f>
        <v>n/a</v>
      </c>
      <c r="Z80" s="48" t="str" cm="1">
        <f t="array" aca="1" ref="Z80" ca="1" xml:space="preserve"> IF( ISERROR(INDIRECT(  "'" &amp; $C80 &amp; "'" &amp;  "!"   &amp;  "F" &amp; $V80) ), "n/a", INDIRECT(  "'" &amp; $C80 &amp; "'" &amp;  "!"   &amp;   "F" &amp;  $V80  ) )</f>
        <v>n/a</v>
      </c>
      <c r="AA80" s="48" t="str" cm="1">
        <f t="array" aca="1" ref="AA80" ca="1" xml:space="preserve"> IF( ISERROR(INDIRECT(  "'" &amp; $C80 &amp; "'" &amp;  "!"   &amp;  "G" &amp; $V80) ), "n/a", INDIRECT(  "'" &amp; $C80 &amp; "'" &amp;  "!"   &amp;   "G" &amp;  $V80  ) )</f>
        <v>n/a</v>
      </c>
      <c r="AB80" s="48" t="str" cm="1">
        <f t="array" aca="1" ref="AB80" ca="1" xml:space="preserve"> IF( ISERROR(INDIRECT(  "'" &amp; $C80 &amp; "'" &amp;  "!"   &amp;  "H" &amp; $V80) ), "n/a", INDIRECT(  "'" &amp; $C80 &amp; "'" &amp;  "!"   &amp;   "H" &amp;  $V80  ) )</f>
        <v>n/a</v>
      </c>
      <c r="AC80" s="48" t="str" cm="1">
        <f t="array" aca="1" ref="AC80" ca="1" xml:space="preserve"> IF( ISERROR(INDIRECT(  "'" &amp; $C80 &amp; "'" &amp;  "!"   &amp;  "I" &amp; $V80) ), "n/a", INDIRECT(  "'" &amp; $C80 &amp; "'" &amp;  "!"   &amp;   "I" &amp;  $V80  ) )</f>
        <v>n/a</v>
      </c>
      <c r="AD80" s="49" t="str" cm="1">
        <f t="array" aca="1" ref="AD80" ca="1" xml:space="preserve"> IF( ISERROR(INDIRECT(  "'" &amp; $C80 &amp; "'" &amp;  "!"   &amp;  "J" &amp; $V80) ), "n/a", INDIRECT(  "'" &amp; $C80 &amp; "'" &amp;  "!"   &amp;   "J" &amp;  $V80  ) )</f>
        <v>n/a</v>
      </c>
      <c r="AE80" s="37"/>
      <c r="AF80" s="37"/>
      <c r="AG80" s="37"/>
    </row>
    <row r="81" spans="1:33" ht="19" customHeight="1" x14ac:dyDescent="0.35">
      <c r="A81" s="37"/>
      <c r="B81" s="36">
        <f t="shared" si="9"/>
        <v>65</v>
      </c>
      <c r="C81" s="44" t="str">
        <f>All_dates_Financial!C81</f>
        <v>2086_10</v>
      </c>
      <c r="D81" s="47" t="str" cm="1">
        <f t="array" aca="1" ref="D81" ca="1" xml:space="preserve"> IF( ISERROR(INDIRECT(  "'" &amp; $C81 &amp; "'" &amp;  "!"   &amp;  "D" &amp; $B81) ), "n/a", INDIRECT(  "'" &amp; $C81 &amp; "'" &amp;  "!"   &amp;   "D" &amp;  $B81  ) )</f>
        <v>n/a</v>
      </c>
      <c r="E81" s="48" t="str" cm="1">
        <f t="array" aca="1" ref="E81" ca="1" xml:space="preserve"> IF( ISERROR(INDIRECT(  "'" &amp; $C81 &amp; "'" &amp;  "!"   &amp;  "E" &amp; $B81) ), "n/a", INDIRECT(  "'" &amp; $C81 &amp; "'" &amp;  "!"   &amp;   "E" &amp;  $B81  ) )</f>
        <v>n/a</v>
      </c>
      <c r="F81" s="48" t="str" cm="1">
        <f t="array" aca="1" ref="F81" ca="1" xml:space="preserve"> IF( ISERROR(INDIRECT(  "'" &amp; $C81 &amp; "'" &amp;  "!"   &amp;  "F" &amp; $B81) ), "n/a", INDIRECT(  "'" &amp; $C81 &amp; "'" &amp;  "!"   &amp;   "F" &amp;  $B81  ) )</f>
        <v>n/a</v>
      </c>
      <c r="G81" s="48" t="str" cm="1">
        <f t="array" aca="1" ref="G81" ca="1" xml:space="preserve"> IF( ISERROR(INDIRECT(  "'" &amp; $C81 &amp; "'" &amp;  "!"   &amp;  "G" &amp; $B81) ), "n/a", INDIRECT(  "'" &amp; $C81 &amp; "'" &amp;  "!"   &amp;   "G" &amp;  $B81  ) )</f>
        <v>n/a</v>
      </c>
      <c r="H81" s="48" t="str" cm="1">
        <f t="array" aca="1" ref="H81" ca="1" xml:space="preserve"> IF( ISERROR(INDIRECT(  "'" &amp; $C81 &amp; "'" &amp;  "!"   &amp;  "H" &amp; $B81) ), "n/a", INDIRECT(  "'" &amp; $C81 &amp; "'" &amp;  "!"   &amp;   "H" &amp;  $B81  ) )</f>
        <v>n/a</v>
      </c>
      <c r="I81" s="48" t="str" cm="1">
        <f t="array" aca="1" ref="I81" ca="1" xml:space="preserve"> IF( ISERROR(INDIRECT(  "'" &amp; $C81 &amp; "'" &amp;  "!"   &amp;  "I" &amp; $B81) ), "n/a", INDIRECT(  "'" &amp; $C81 &amp; "'" &amp;  "!"   &amp;   "I" &amp;  $B81  ) )</f>
        <v>n/a</v>
      </c>
      <c r="J81" s="49" t="str" cm="1">
        <f t="array" aca="1" ref="J81" ca="1" xml:space="preserve"> IF( ISERROR(INDIRECT(  "'" &amp; $C81 &amp; "'" &amp;  "!"   &amp;  "J" &amp; $B81) ), "n/a", INDIRECT(  "'" &amp; $C81 &amp; "'" &amp;  "!"   &amp;   "J" &amp;  $B81  ) )</f>
        <v>n/a</v>
      </c>
      <c r="K81" s="37"/>
      <c r="L81" s="36">
        <f t="shared" si="2"/>
        <v>69</v>
      </c>
      <c r="M81" s="44" t="str">
        <f t="shared" si="7"/>
        <v>2086_10</v>
      </c>
      <c r="N81" s="47" t="str" cm="1">
        <f t="array" aca="1" ref="N81" ca="1" xml:space="preserve"> IF( ISERROR(INDIRECT(  "'" &amp; $C81 &amp; "'" &amp;  "!"   &amp;  "D" &amp; $L81) ), "n/a", INDIRECT(  "'" &amp; $C81 &amp; "'" &amp;  "!"   &amp;   "D" &amp;  $L81  ) )</f>
        <v>n/a</v>
      </c>
      <c r="O81" s="48" t="str" cm="1">
        <f t="array" aca="1" ref="O81" ca="1" xml:space="preserve"> IF( ISERROR(INDIRECT(  "'" &amp; $C81 &amp; "'" &amp;  "!"   &amp;  "E" &amp; $L81) ), "n/a", INDIRECT(  "'" &amp; $C81 &amp; "'" &amp;  "!"   &amp;   "E" &amp;  $L81  ) )</f>
        <v>n/a</v>
      </c>
      <c r="P81" s="48" t="str" cm="1">
        <f t="array" aca="1" ref="P81" ca="1" xml:space="preserve"> IF( ISERROR(INDIRECT(  "'" &amp; $C81 &amp; "'" &amp;  "!"   &amp;  "F" &amp; $L81) ), "n/a", INDIRECT(  "'" &amp; $C81 &amp; "'" &amp;  "!"   &amp;   "F" &amp;  $L81  ) )</f>
        <v>n/a</v>
      </c>
      <c r="Q81" s="48" t="str" cm="1">
        <f t="array" aca="1" ref="Q81" ca="1" xml:space="preserve"> IF( ISERROR(INDIRECT(  "'" &amp; $C81 &amp; "'" &amp;  "!"   &amp;  "G" &amp; $L81) ), "n/a", INDIRECT(  "'" &amp; $C81 &amp; "'" &amp;  "!"   &amp;   "G" &amp;  $L81  ) )</f>
        <v>n/a</v>
      </c>
      <c r="R81" s="48" t="str" cm="1">
        <f t="array" aca="1" ref="R81" ca="1" xml:space="preserve"> IF( ISERROR(INDIRECT(  "'" &amp; $C81 &amp; "'" &amp;  "!"   &amp;  "H" &amp; $L81) ), "n/a", INDIRECT(  "'" &amp; $C81 &amp; "'" &amp;  "!"   &amp;   "H" &amp;  $L81  ) )</f>
        <v>n/a</v>
      </c>
      <c r="S81" s="48" t="str" cm="1">
        <f t="array" aca="1" ref="S81" ca="1" xml:space="preserve"> IF( ISERROR(INDIRECT(  "'" &amp; $C81 &amp; "'" &amp;  "!"   &amp;  "I" &amp; $L81) ), "n/a", INDIRECT(  "'" &amp; $C81 &amp; "'" &amp;  "!"   &amp;   "I" &amp;  $L81  ) )</f>
        <v>n/a</v>
      </c>
      <c r="T81" s="49" t="str" cm="1">
        <f t="array" aca="1" ref="T81" ca="1" xml:space="preserve"> IF( ISERROR(INDIRECT(  "'" &amp; $C81 &amp; "'" &amp;  "!"   &amp;  "J" &amp; $L81) ), "n/a", INDIRECT(  "'" &amp; $C81 &amp; "'" &amp;  "!"   &amp;   "J" &amp;  $L81  ) )</f>
        <v>n/a</v>
      </c>
      <c r="U81" s="29"/>
      <c r="V81" s="36">
        <f t="shared" si="3"/>
        <v>73</v>
      </c>
      <c r="W81" s="44" t="str">
        <f t="shared" si="8"/>
        <v>2086_10</v>
      </c>
      <c r="X81" s="47" t="str" cm="1">
        <f t="array" aca="1" ref="X81" ca="1" xml:space="preserve"> IF( ISERROR(INDIRECT(  "'" &amp; $C81 &amp; "'" &amp;  "!"   &amp;  "D" &amp; $V81) ), "n/a", INDIRECT(  "'" &amp; $C81 &amp; "'" &amp;  "!"   &amp;   "D" &amp;  $V81  ) )</f>
        <v>n/a</v>
      </c>
      <c r="Y81" s="48" t="str" cm="1">
        <f t="array" aca="1" ref="Y81" ca="1" xml:space="preserve"> IF( ISERROR(INDIRECT(  "'" &amp; $C81 &amp; "'" &amp;  "!"   &amp;  "E" &amp; $V81) ), "n/a", INDIRECT(  "'" &amp; $C81 &amp; "'" &amp;  "!"   &amp;   "E" &amp;  $V81  ) )</f>
        <v>n/a</v>
      </c>
      <c r="Z81" s="48" t="str" cm="1">
        <f t="array" aca="1" ref="Z81" ca="1" xml:space="preserve"> IF( ISERROR(INDIRECT(  "'" &amp; $C81 &amp; "'" &amp;  "!"   &amp;  "F" &amp; $V81) ), "n/a", INDIRECT(  "'" &amp; $C81 &amp; "'" &amp;  "!"   &amp;   "F" &amp;  $V81  ) )</f>
        <v>n/a</v>
      </c>
      <c r="AA81" s="48" t="str" cm="1">
        <f t="array" aca="1" ref="AA81" ca="1" xml:space="preserve"> IF( ISERROR(INDIRECT(  "'" &amp; $C81 &amp; "'" &amp;  "!"   &amp;  "G" &amp; $V81) ), "n/a", INDIRECT(  "'" &amp; $C81 &amp; "'" &amp;  "!"   &amp;   "G" &amp;  $V81  ) )</f>
        <v>n/a</v>
      </c>
      <c r="AB81" s="48" t="str" cm="1">
        <f t="array" aca="1" ref="AB81" ca="1" xml:space="preserve"> IF( ISERROR(INDIRECT(  "'" &amp; $C81 &amp; "'" &amp;  "!"   &amp;  "H" &amp; $V81) ), "n/a", INDIRECT(  "'" &amp; $C81 &amp; "'" &amp;  "!"   &amp;   "H" &amp;  $V81  ) )</f>
        <v>n/a</v>
      </c>
      <c r="AC81" s="48" t="str" cm="1">
        <f t="array" aca="1" ref="AC81" ca="1" xml:space="preserve"> IF( ISERROR(INDIRECT(  "'" &amp; $C81 &amp; "'" &amp;  "!"   &amp;  "I" &amp; $V81) ), "n/a", INDIRECT(  "'" &amp; $C81 &amp; "'" &amp;  "!"   &amp;   "I" &amp;  $V81  ) )</f>
        <v>n/a</v>
      </c>
      <c r="AD81" s="49" t="str" cm="1">
        <f t="array" aca="1" ref="AD81" ca="1" xml:space="preserve"> IF( ISERROR(INDIRECT(  "'" &amp; $C81 &amp; "'" &amp;  "!"   &amp;  "J" &amp; $V81) ), "n/a", INDIRECT(  "'" &amp; $C81 &amp; "'" &amp;  "!"   &amp;   "J" &amp;  $V81  ) )</f>
        <v>n/a</v>
      </c>
      <c r="AE81" s="37"/>
      <c r="AF81" s="37"/>
      <c r="AG81" s="37"/>
    </row>
    <row r="82" spans="1:33" ht="19" customHeight="1" x14ac:dyDescent="0.35">
      <c r="A82" s="37"/>
      <c r="B82" s="36">
        <f t="shared" si="9"/>
        <v>65</v>
      </c>
      <c r="C82" s="44" t="str">
        <f>All_dates_Financial!C82</f>
        <v>2086_11</v>
      </c>
      <c r="D82" s="47" t="str" cm="1">
        <f t="array" aca="1" ref="D82" ca="1" xml:space="preserve"> IF( ISERROR(INDIRECT(  "'" &amp; $C82 &amp; "'" &amp;  "!"   &amp;  "D" &amp; $B82) ), "n/a", INDIRECT(  "'" &amp; $C82 &amp; "'" &amp;  "!"   &amp;   "D" &amp;  $B82  ) )</f>
        <v>n/a</v>
      </c>
      <c r="E82" s="48" t="str" cm="1">
        <f t="array" aca="1" ref="E82" ca="1" xml:space="preserve"> IF( ISERROR(INDIRECT(  "'" &amp; $C82 &amp; "'" &amp;  "!"   &amp;  "E" &amp; $B82) ), "n/a", INDIRECT(  "'" &amp; $C82 &amp; "'" &amp;  "!"   &amp;   "E" &amp;  $B82  ) )</f>
        <v>n/a</v>
      </c>
      <c r="F82" s="48" t="str" cm="1">
        <f t="array" aca="1" ref="F82" ca="1" xml:space="preserve"> IF( ISERROR(INDIRECT(  "'" &amp; $C82 &amp; "'" &amp;  "!"   &amp;  "F" &amp; $B82) ), "n/a", INDIRECT(  "'" &amp; $C82 &amp; "'" &amp;  "!"   &amp;   "F" &amp;  $B82  ) )</f>
        <v>n/a</v>
      </c>
      <c r="G82" s="48" t="str" cm="1">
        <f t="array" aca="1" ref="G82" ca="1" xml:space="preserve"> IF( ISERROR(INDIRECT(  "'" &amp; $C82 &amp; "'" &amp;  "!"   &amp;  "G" &amp; $B82) ), "n/a", INDIRECT(  "'" &amp; $C82 &amp; "'" &amp;  "!"   &amp;   "G" &amp;  $B82  ) )</f>
        <v>n/a</v>
      </c>
      <c r="H82" s="48" t="str" cm="1">
        <f t="array" aca="1" ref="H82" ca="1" xml:space="preserve"> IF( ISERROR(INDIRECT(  "'" &amp; $C82 &amp; "'" &amp;  "!"   &amp;  "H" &amp; $B82) ), "n/a", INDIRECT(  "'" &amp; $C82 &amp; "'" &amp;  "!"   &amp;   "H" &amp;  $B82  ) )</f>
        <v>n/a</v>
      </c>
      <c r="I82" s="48" t="str" cm="1">
        <f t="array" aca="1" ref="I82" ca="1" xml:space="preserve"> IF( ISERROR(INDIRECT(  "'" &amp; $C82 &amp; "'" &amp;  "!"   &amp;  "I" &amp; $B82) ), "n/a", INDIRECT(  "'" &amp; $C82 &amp; "'" &amp;  "!"   &amp;   "I" &amp;  $B82  ) )</f>
        <v>n/a</v>
      </c>
      <c r="J82" s="49" t="str" cm="1">
        <f t="array" aca="1" ref="J82" ca="1" xml:space="preserve"> IF( ISERROR(INDIRECT(  "'" &amp; $C82 &amp; "'" &amp;  "!"   &amp;  "J" &amp; $B82) ), "n/a", INDIRECT(  "'" &amp; $C82 &amp; "'" &amp;  "!"   &amp;   "J" &amp;  $B82  ) )</f>
        <v>n/a</v>
      </c>
      <c r="K82" s="37"/>
      <c r="L82" s="36">
        <f t="shared" si="2"/>
        <v>69</v>
      </c>
      <c r="M82" s="44" t="str">
        <f t="shared" si="7"/>
        <v>2086_11</v>
      </c>
      <c r="N82" s="47" t="str" cm="1">
        <f t="array" aca="1" ref="N82" ca="1" xml:space="preserve"> IF( ISERROR(INDIRECT(  "'" &amp; $C82 &amp; "'" &amp;  "!"   &amp;  "D" &amp; $L82) ), "n/a", INDIRECT(  "'" &amp; $C82 &amp; "'" &amp;  "!"   &amp;   "D" &amp;  $L82  ) )</f>
        <v>n/a</v>
      </c>
      <c r="O82" s="48" t="str" cm="1">
        <f t="array" aca="1" ref="O82" ca="1" xml:space="preserve"> IF( ISERROR(INDIRECT(  "'" &amp; $C82 &amp; "'" &amp;  "!"   &amp;  "E" &amp; $L82) ), "n/a", INDIRECT(  "'" &amp; $C82 &amp; "'" &amp;  "!"   &amp;   "E" &amp;  $L82  ) )</f>
        <v>n/a</v>
      </c>
      <c r="P82" s="48" t="str" cm="1">
        <f t="array" aca="1" ref="P82" ca="1" xml:space="preserve"> IF( ISERROR(INDIRECT(  "'" &amp; $C82 &amp; "'" &amp;  "!"   &amp;  "F" &amp; $L82) ), "n/a", INDIRECT(  "'" &amp; $C82 &amp; "'" &amp;  "!"   &amp;   "F" &amp;  $L82  ) )</f>
        <v>n/a</v>
      </c>
      <c r="Q82" s="48" t="str" cm="1">
        <f t="array" aca="1" ref="Q82" ca="1" xml:space="preserve"> IF( ISERROR(INDIRECT(  "'" &amp; $C82 &amp; "'" &amp;  "!"   &amp;  "G" &amp; $L82) ), "n/a", INDIRECT(  "'" &amp; $C82 &amp; "'" &amp;  "!"   &amp;   "G" &amp;  $L82  ) )</f>
        <v>n/a</v>
      </c>
      <c r="R82" s="48" t="str" cm="1">
        <f t="array" aca="1" ref="R82" ca="1" xml:space="preserve"> IF( ISERROR(INDIRECT(  "'" &amp; $C82 &amp; "'" &amp;  "!"   &amp;  "H" &amp; $L82) ), "n/a", INDIRECT(  "'" &amp; $C82 &amp; "'" &amp;  "!"   &amp;   "H" &amp;  $L82  ) )</f>
        <v>n/a</v>
      </c>
      <c r="S82" s="48" t="str" cm="1">
        <f t="array" aca="1" ref="S82" ca="1" xml:space="preserve"> IF( ISERROR(INDIRECT(  "'" &amp; $C82 &amp; "'" &amp;  "!"   &amp;  "I" &amp; $L82) ), "n/a", INDIRECT(  "'" &amp; $C82 &amp; "'" &amp;  "!"   &amp;   "I" &amp;  $L82  ) )</f>
        <v>n/a</v>
      </c>
      <c r="T82" s="49" t="str" cm="1">
        <f t="array" aca="1" ref="T82" ca="1" xml:space="preserve"> IF( ISERROR(INDIRECT(  "'" &amp; $C82 &amp; "'" &amp;  "!"   &amp;  "J" &amp; $L82) ), "n/a", INDIRECT(  "'" &amp; $C82 &amp; "'" &amp;  "!"   &amp;   "J" &amp;  $L82  ) )</f>
        <v>n/a</v>
      </c>
      <c r="U82" s="29"/>
      <c r="V82" s="36">
        <f t="shared" si="3"/>
        <v>73</v>
      </c>
      <c r="W82" s="44" t="str">
        <f t="shared" si="8"/>
        <v>2086_11</v>
      </c>
      <c r="X82" s="47" t="str" cm="1">
        <f t="array" aca="1" ref="X82" ca="1" xml:space="preserve"> IF( ISERROR(INDIRECT(  "'" &amp; $C82 &amp; "'" &amp;  "!"   &amp;  "D" &amp; $V82) ), "n/a", INDIRECT(  "'" &amp; $C82 &amp; "'" &amp;  "!"   &amp;   "D" &amp;  $V82  ) )</f>
        <v>n/a</v>
      </c>
      <c r="Y82" s="48" t="str" cm="1">
        <f t="array" aca="1" ref="Y82" ca="1" xml:space="preserve"> IF( ISERROR(INDIRECT(  "'" &amp; $C82 &amp; "'" &amp;  "!"   &amp;  "E" &amp; $V82) ), "n/a", INDIRECT(  "'" &amp; $C82 &amp; "'" &amp;  "!"   &amp;   "E" &amp;  $V82  ) )</f>
        <v>n/a</v>
      </c>
      <c r="Z82" s="48" t="str" cm="1">
        <f t="array" aca="1" ref="Z82" ca="1" xml:space="preserve"> IF( ISERROR(INDIRECT(  "'" &amp; $C82 &amp; "'" &amp;  "!"   &amp;  "F" &amp; $V82) ), "n/a", INDIRECT(  "'" &amp; $C82 &amp; "'" &amp;  "!"   &amp;   "F" &amp;  $V82  ) )</f>
        <v>n/a</v>
      </c>
      <c r="AA82" s="48" t="str" cm="1">
        <f t="array" aca="1" ref="AA82" ca="1" xml:space="preserve"> IF( ISERROR(INDIRECT(  "'" &amp; $C82 &amp; "'" &amp;  "!"   &amp;  "G" &amp; $V82) ), "n/a", INDIRECT(  "'" &amp; $C82 &amp; "'" &amp;  "!"   &amp;   "G" &amp;  $V82  ) )</f>
        <v>n/a</v>
      </c>
      <c r="AB82" s="48" t="str" cm="1">
        <f t="array" aca="1" ref="AB82" ca="1" xml:space="preserve"> IF( ISERROR(INDIRECT(  "'" &amp; $C82 &amp; "'" &amp;  "!"   &amp;  "H" &amp; $V82) ), "n/a", INDIRECT(  "'" &amp; $C82 &amp; "'" &amp;  "!"   &amp;   "H" &amp;  $V82  ) )</f>
        <v>n/a</v>
      </c>
      <c r="AC82" s="48" t="str" cm="1">
        <f t="array" aca="1" ref="AC82" ca="1" xml:space="preserve"> IF( ISERROR(INDIRECT(  "'" &amp; $C82 &amp; "'" &amp;  "!"   &amp;  "I" &amp; $V82) ), "n/a", INDIRECT(  "'" &amp; $C82 &amp; "'" &amp;  "!"   &amp;   "I" &amp;  $V82  ) )</f>
        <v>n/a</v>
      </c>
      <c r="AD82" s="49" t="str" cm="1">
        <f t="array" aca="1" ref="AD82" ca="1" xml:space="preserve"> IF( ISERROR(INDIRECT(  "'" &amp; $C82 &amp; "'" &amp;  "!"   &amp;  "J" &amp; $V82) ), "n/a", INDIRECT(  "'" &amp; $C82 &amp; "'" &amp;  "!"   &amp;   "J" &amp;  $V82  ) )</f>
        <v>n/a</v>
      </c>
      <c r="AE82" s="37"/>
      <c r="AF82" s="37"/>
      <c r="AG82" s="37"/>
    </row>
    <row r="83" spans="1:33" ht="19" customHeight="1" x14ac:dyDescent="0.35">
      <c r="A83" s="37"/>
      <c r="B83" s="36">
        <f t="shared" si="9"/>
        <v>65</v>
      </c>
      <c r="C83" s="45" t="str">
        <f>All_dates_Financial!C83</f>
        <v>2086_12</v>
      </c>
      <c r="D83" s="50" t="str" cm="1">
        <f t="array" aca="1" ref="D83" ca="1" xml:space="preserve"> IF( ISERROR(INDIRECT(  "'" &amp; $C83 &amp; "'" &amp;  "!"   &amp;  "D" &amp; $B83) ), "n/a", INDIRECT(  "'" &amp; $C83 &amp; "'" &amp;  "!"   &amp;   "D" &amp;  $B83  ) )</f>
        <v>n/a</v>
      </c>
      <c r="E83" s="51" t="str" cm="1">
        <f t="array" aca="1" ref="E83" ca="1" xml:space="preserve"> IF( ISERROR(INDIRECT(  "'" &amp; $C83 &amp; "'" &amp;  "!"   &amp;  "E" &amp; $B83) ), "n/a", INDIRECT(  "'" &amp; $C83 &amp; "'" &amp;  "!"   &amp;   "E" &amp;  $B83  ) )</f>
        <v>n/a</v>
      </c>
      <c r="F83" s="51" t="str" cm="1">
        <f t="array" aca="1" ref="F83" ca="1" xml:space="preserve"> IF( ISERROR(INDIRECT(  "'" &amp; $C83 &amp; "'" &amp;  "!"   &amp;  "F" &amp; $B83) ), "n/a", INDIRECT(  "'" &amp; $C83 &amp; "'" &amp;  "!"   &amp;   "F" &amp;  $B83  ) )</f>
        <v>n/a</v>
      </c>
      <c r="G83" s="51" t="str" cm="1">
        <f t="array" aca="1" ref="G83" ca="1" xml:space="preserve"> IF( ISERROR(INDIRECT(  "'" &amp; $C83 &amp; "'" &amp;  "!"   &amp;  "G" &amp; $B83) ), "n/a", INDIRECT(  "'" &amp; $C83 &amp; "'" &amp;  "!"   &amp;   "G" &amp;  $B83  ) )</f>
        <v>n/a</v>
      </c>
      <c r="H83" s="51" t="str" cm="1">
        <f t="array" aca="1" ref="H83" ca="1" xml:space="preserve"> IF( ISERROR(INDIRECT(  "'" &amp; $C83 &amp; "'" &amp;  "!"   &amp;  "H" &amp; $B83) ), "n/a", INDIRECT(  "'" &amp; $C83 &amp; "'" &amp;  "!"   &amp;   "H" &amp;  $B83  ) )</f>
        <v>n/a</v>
      </c>
      <c r="I83" s="51" t="str" cm="1">
        <f t="array" aca="1" ref="I83" ca="1" xml:space="preserve"> IF( ISERROR(INDIRECT(  "'" &amp; $C83 &amp; "'" &amp;  "!"   &amp;  "I" &amp; $B83) ), "n/a", INDIRECT(  "'" &amp; $C83 &amp; "'" &amp;  "!"   &amp;   "I" &amp;  $B83  ) )</f>
        <v>n/a</v>
      </c>
      <c r="J83" s="52" t="str" cm="1">
        <f t="array" aca="1" ref="J83" ca="1" xml:space="preserve"> IF( ISERROR(INDIRECT(  "'" &amp; $C83 &amp; "'" &amp;  "!"   &amp;  "J" &amp; $B83) ), "n/a", INDIRECT(  "'" &amp; $C83 &amp; "'" &amp;  "!"   &amp;   "J" &amp;  $B83  ) )</f>
        <v>n/a</v>
      </c>
      <c r="K83" s="37"/>
      <c r="L83" s="36">
        <f t="shared" si="2"/>
        <v>69</v>
      </c>
      <c r="M83" s="45" t="str">
        <f t="shared" si="7"/>
        <v>2086_12</v>
      </c>
      <c r="N83" s="50" t="str" cm="1">
        <f t="array" aca="1" ref="N83" ca="1" xml:space="preserve"> IF( ISERROR(INDIRECT(  "'" &amp; $C83 &amp; "'" &amp;  "!"   &amp;  "D" &amp; $L83) ), "n/a", INDIRECT(  "'" &amp; $C83 &amp; "'" &amp;  "!"   &amp;   "D" &amp;  $L83  ) )</f>
        <v>n/a</v>
      </c>
      <c r="O83" s="51" t="str" cm="1">
        <f t="array" aca="1" ref="O83" ca="1" xml:space="preserve"> IF( ISERROR(INDIRECT(  "'" &amp; $C83 &amp; "'" &amp;  "!"   &amp;  "E" &amp; $L83) ), "n/a", INDIRECT(  "'" &amp; $C83 &amp; "'" &amp;  "!"   &amp;   "E" &amp;  $L83  ) )</f>
        <v>n/a</v>
      </c>
      <c r="P83" s="51" t="str" cm="1">
        <f t="array" aca="1" ref="P83" ca="1" xml:space="preserve"> IF( ISERROR(INDIRECT(  "'" &amp; $C83 &amp; "'" &amp;  "!"   &amp;  "F" &amp; $L83) ), "n/a", INDIRECT(  "'" &amp; $C83 &amp; "'" &amp;  "!"   &amp;   "F" &amp;  $L83  ) )</f>
        <v>n/a</v>
      </c>
      <c r="Q83" s="51" t="str" cm="1">
        <f t="array" aca="1" ref="Q83" ca="1" xml:space="preserve"> IF( ISERROR(INDIRECT(  "'" &amp; $C83 &amp; "'" &amp;  "!"   &amp;  "G" &amp; $L83) ), "n/a", INDIRECT(  "'" &amp; $C83 &amp; "'" &amp;  "!"   &amp;   "G" &amp;  $L83  ) )</f>
        <v>n/a</v>
      </c>
      <c r="R83" s="51" t="str" cm="1">
        <f t="array" aca="1" ref="R83" ca="1" xml:space="preserve"> IF( ISERROR(INDIRECT(  "'" &amp; $C83 &amp; "'" &amp;  "!"   &amp;  "H" &amp; $L83) ), "n/a", INDIRECT(  "'" &amp; $C83 &amp; "'" &amp;  "!"   &amp;   "H" &amp;  $L83  ) )</f>
        <v>n/a</v>
      </c>
      <c r="S83" s="51" t="str" cm="1">
        <f t="array" aca="1" ref="S83" ca="1" xml:space="preserve"> IF( ISERROR(INDIRECT(  "'" &amp; $C83 &amp; "'" &amp;  "!"   &amp;  "I" &amp; $L83) ), "n/a", INDIRECT(  "'" &amp; $C83 &amp; "'" &amp;  "!"   &amp;   "I" &amp;  $L83  ) )</f>
        <v>n/a</v>
      </c>
      <c r="T83" s="52" t="str" cm="1">
        <f t="array" aca="1" ref="T83" ca="1" xml:space="preserve"> IF( ISERROR(INDIRECT(  "'" &amp; $C83 &amp; "'" &amp;  "!"   &amp;  "J" &amp; $L83) ), "n/a", INDIRECT(  "'" &amp; $C83 &amp; "'" &amp;  "!"   &amp;   "J" &amp;  $L83  ) )</f>
        <v>n/a</v>
      </c>
      <c r="U83" s="29"/>
      <c r="V83" s="36">
        <f t="shared" si="3"/>
        <v>73</v>
      </c>
      <c r="W83" s="45" t="str">
        <f t="shared" si="8"/>
        <v>2086_12</v>
      </c>
      <c r="X83" s="50" t="str" cm="1">
        <f t="array" aca="1" ref="X83" ca="1" xml:space="preserve"> IF( ISERROR(INDIRECT(  "'" &amp; $C83 &amp; "'" &amp;  "!"   &amp;  "D" &amp; $V83) ), "n/a", INDIRECT(  "'" &amp; $C83 &amp; "'" &amp;  "!"   &amp;   "D" &amp;  $V83  ) )</f>
        <v>n/a</v>
      </c>
      <c r="Y83" s="51" t="str" cm="1">
        <f t="array" aca="1" ref="Y83" ca="1" xml:space="preserve"> IF( ISERROR(INDIRECT(  "'" &amp; $C83 &amp; "'" &amp;  "!"   &amp;  "E" &amp; $V83) ), "n/a", INDIRECT(  "'" &amp; $C83 &amp; "'" &amp;  "!"   &amp;   "E" &amp;  $V83  ) )</f>
        <v>n/a</v>
      </c>
      <c r="Z83" s="51" t="str" cm="1">
        <f t="array" aca="1" ref="Z83" ca="1" xml:space="preserve"> IF( ISERROR(INDIRECT(  "'" &amp; $C83 &amp; "'" &amp;  "!"   &amp;  "F" &amp; $V83) ), "n/a", INDIRECT(  "'" &amp; $C83 &amp; "'" &amp;  "!"   &amp;   "F" &amp;  $V83  ) )</f>
        <v>n/a</v>
      </c>
      <c r="AA83" s="51" t="str" cm="1">
        <f t="array" aca="1" ref="AA83" ca="1" xml:space="preserve"> IF( ISERROR(INDIRECT(  "'" &amp; $C83 &amp; "'" &amp;  "!"   &amp;  "G" &amp; $V83) ), "n/a", INDIRECT(  "'" &amp; $C83 &amp; "'" &amp;  "!"   &amp;   "G" &amp;  $V83  ) )</f>
        <v>n/a</v>
      </c>
      <c r="AB83" s="51" t="str" cm="1">
        <f t="array" aca="1" ref="AB83" ca="1" xml:space="preserve"> IF( ISERROR(INDIRECT(  "'" &amp; $C83 &amp; "'" &amp;  "!"   &amp;  "H" &amp; $V83) ), "n/a", INDIRECT(  "'" &amp; $C83 &amp; "'" &amp;  "!"   &amp;   "H" &amp;  $V83  ) )</f>
        <v>n/a</v>
      </c>
      <c r="AC83" s="51" t="str" cm="1">
        <f t="array" aca="1" ref="AC83" ca="1" xml:space="preserve"> IF( ISERROR(INDIRECT(  "'" &amp; $C83 &amp; "'" &amp;  "!"   &amp;  "I" &amp; $V83) ), "n/a", INDIRECT(  "'" &amp; $C83 &amp; "'" &amp;  "!"   &amp;   "I" &amp;  $V83  ) )</f>
        <v>n/a</v>
      </c>
      <c r="AD83" s="52" t="str" cm="1">
        <f t="array" aca="1" ref="AD83" ca="1" xml:space="preserve"> IF( ISERROR(INDIRECT(  "'" &amp; $C83 &amp; "'" &amp;  "!"   &amp;  "J" &amp; $V83) ), "n/a", INDIRECT(  "'" &amp; $C83 &amp; "'" &amp;  "!"   &amp;   "J" &amp;  $V83  ) )</f>
        <v>n/a</v>
      </c>
      <c r="AE83" s="37"/>
      <c r="AF83" s="37"/>
      <c r="AG83" s="37"/>
    </row>
    <row r="84" spans="1:33" ht="19" customHeight="1" x14ac:dyDescent="0.35">
      <c r="A84" s="37"/>
      <c r="B84" s="36">
        <f t="shared" si="9"/>
        <v>65</v>
      </c>
      <c r="C84" s="44" t="str">
        <f>All_dates_Financial!C84</f>
        <v>2087_01</v>
      </c>
      <c r="D84" s="47" t="str" cm="1">
        <f t="array" aca="1" ref="D84" ca="1" xml:space="preserve"> IF( ISERROR(INDIRECT(  "'" &amp; $C84 &amp; "'" &amp;  "!"   &amp;  "D" &amp; $B84) ), "n/a", INDIRECT(  "'" &amp; $C84 &amp; "'" &amp;  "!"   &amp;   "D" &amp;  $B84  ) )</f>
        <v>n/a</v>
      </c>
      <c r="E84" s="48" t="str" cm="1">
        <f t="array" aca="1" ref="E84" ca="1" xml:space="preserve"> IF( ISERROR(INDIRECT(  "'" &amp; $C84 &amp; "'" &amp;  "!"   &amp;  "E" &amp; $B84) ), "n/a", INDIRECT(  "'" &amp; $C84 &amp; "'" &amp;  "!"   &amp;   "E" &amp;  $B84  ) )</f>
        <v>n/a</v>
      </c>
      <c r="F84" s="48" t="str" cm="1">
        <f t="array" aca="1" ref="F84" ca="1" xml:space="preserve"> IF( ISERROR(INDIRECT(  "'" &amp; $C84 &amp; "'" &amp;  "!"   &amp;  "F" &amp; $B84) ), "n/a", INDIRECT(  "'" &amp; $C84 &amp; "'" &amp;  "!"   &amp;   "F" &amp;  $B84  ) )</f>
        <v>n/a</v>
      </c>
      <c r="G84" s="48" t="str" cm="1">
        <f t="array" aca="1" ref="G84" ca="1" xml:space="preserve"> IF( ISERROR(INDIRECT(  "'" &amp; $C84 &amp; "'" &amp;  "!"   &amp;  "G" &amp; $B84) ), "n/a", INDIRECT(  "'" &amp; $C84 &amp; "'" &amp;  "!"   &amp;   "G" &amp;  $B84  ) )</f>
        <v>n/a</v>
      </c>
      <c r="H84" s="48" t="str" cm="1">
        <f t="array" aca="1" ref="H84" ca="1" xml:space="preserve"> IF( ISERROR(INDIRECT(  "'" &amp; $C84 &amp; "'" &amp;  "!"   &amp;  "H" &amp; $B84) ), "n/a", INDIRECT(  "'" &amp; $C84 &amp; "'" &amp;  "!"   &amp;   "H" &amp;  $B84  ) )</f>
        <v>n/a</v>
      </c>
      <c r="I84" s="48" t="str" cm="1">
        <f t="array" aca="1" ref="I84" ca="1" xml:space="preserve"> IF( ISERROR(INDIRECT(  "'" &amp; $C84 &amp; "'" &amp;  "!"   &amp;  "I" &amp; $B84) ), "n/a", INDIRECT(  "'" &amp; $C84 &amp; "'" &amp;  "!"   &amp;   "I" &amp;  $B84  ) )</f>
        <v>n/a</v>
      </c>
      <c r="J84" s="49" t="str" cm="1">
        <f t="array" aca="1" ref="J84" ca="1" xml:space="preserve"> IF( ISERROR(INDIRECT(  "'" &amp; $C84 &amp; "'" &amp;  "!"   &amp;  "J" &amp; $B84) ), "n/a", INDIRECT(  "'" &amp; $C84 &amp; "'" &amp;  "!"   &amp;   "J" &amp;  $B84  ) )</f>
        <v>n/a</v>
      </c>
      <c r="K84" s="37"/>
      <c r="L84" s="36">
        <f t="shared" si="2"/>
        <v>69</v>
      </c>
      <c r="M84" s="44" t="str">
        <f t="shared" si="7"/>
        <v>2087_01</v>
      </c>
      <c r="N84" s="47" t="str" cm="1">
        <f t="array" aca="1" ref="N84" ca="1" xml:space="preserve"> IF( ISERROR(INDIRECT(  "'" &amp; $C84 &amp; "'" &amp;  "!"   &amp;  "D" &amp; $L84) ), "n/a", INDIRECT(  "'" &amp; $C84 &amp; "'" &amp;  "!"   &amp;   "D" &amp;  $L84  ) )</f>
        <v>n/a</v>
      </c>
      <c r="O84" s="48" t="str" cm="1">
        <f t="array" aca="1" ref="O84" ca="1" xml:space="preserve"> IF( ISERROR(INDIRECT(  "'" &amp; $C84 &amp; "'" &amp;  "!"   &amp;  "E" &amp; $L84) ), "n/a", INDIRECT(  "'" &amp; $C84 &amp; "'" &amp;  "!"   &amp;   "E" &amp;  $L84  ) )</f>
        <v>n/a</v>
      </c>
      <c r="P84" s="48" t="str" cm="1">
        <f t="array" aca="1" ref="P84" ca="1" xml:space="preserve"> IF( ISERROR(INDIRECT(  "'" &amp; $C84 &amp; "'" &amp;  "!"   &amp;  "F" &amp; $L84) ), "n/a", INDIRECT(  "'" &amp; $C84 &amp; "'" &amp;  "!"   &amp;   "F" &amp;  $L84  ) )</f>
        <v>n/a</v>
      </c>
      <c r="Q84" s="48" t="str" cm="1">
        <f t="array" aca="1" ref="Q84" ca="1" xml:space="preserve"> IF( ISERROR(INDIRECT(  "'" &amp; $C84 &amp; "'" &amp;  "!"   &amp;  "G" &amp; $L84) ), "n/a", INDIRECT(  "'" &amp; $C84 &amp; "'" &amp;  "!"   &amp;   "G" &amp;  $L84  ) )</f>
        <v>n/a</v>
      </c>
      <c r="R84" s="48" t="str" cm="1">
        <f t="array" aca="1" ref="R84" ca="1" xml:space="preserve"> IF( ISERROR(INDIRECT(  "'" &amp; $C84 &amp; "'" &amp;  "!"   &amp;  "H" &amp; $L84) ), "n/a", INDIRECT(  "'" &amp; $C84 &amp; "'" &amp;  "!"   &amp;   "H" &amp;  $L84  ) )</f>
        <v>n/a</v>
      </c>
      <c r="S84" s="48" t="str" cm="1">
        <f t="array" aca="1" ref="S84" ca="1" xml:space="preserve"> IF( ISERROR(INDIRECT(  "'" &amp; $C84 &amp; "'" &amp;  "!"   &amp;  "I" &amp; $L84) ), "n/a", INDIRECT(  "'" &amp; $C84 &amp; "'" &amp;  "!"   &amp;   "I" &amp;  $L84  ) )</f>
        <v>n/a</v>
      </c>
      <c r="T84" s="49" t="str" cm="1">
        <f t="array" aca="1" ref="T84" ca="1" xml:space="preserve"> IF( ISERROR(INDIRECT(  "'" &amp; $C84 &amp; "'" &amp;  "!"   &amp;  "J" &amp; $L84) ), "n/a", INDIRECT(  "'" &amp; $C84 &amp; "'" &amp;  "!"   &amp;   "J" &amp;  $L84  ) )</f>
        <v>n/a</v>
      </c>
      <c r="U84" s="29"/>
      <c r="V84" s="36">
        <f t="shared" si="3"/>
        <v>73</v>
      </c>
      <c r="W84" s="44" t="str">
        <f t="shared" si="8"/>
        <v>2087_01</v>
      </c>
      <c r="X84" s="47" t="str" cm="1">
        <f t="array" aca="1" ref="X84" ca="1" xml:space="preserve"> IF( ISERROR(INDIRECT(  "'" &amp; $C84 &amp; "'" &amp;  "!"   &amp;  "D" &amp; $V84) ), "n/a", INDIRECT(  "'" &amp; $C84 &amp; "'" &amp;  "!"   &amp;   "D" &amp;  $V84  ) )</f>
        <v>n/a</v>
      </c>
      <c r="Y84" s="48" t="str" cm="1">
        <f t="array" aca="1" ref="Y84" ca="1" xml:space="preserve"> IF( ISERROR(INDIRECT(  "'" &amp; $C84 &amp; "'" &amp;  "!"   &amp;  "E" &amp; $V84) ), "n/a", INDIRECT(  "'" &amp; $C84 &amp; "'" &amp;  "!"   &amp;   "E" &amp;  $V84  ) )</f>
        <v>n/a</v>
      </c>
      <c r="Z84" s="48" t="str" cm="1">
        <f t="array" aca="1" ref="Z84" ca="1" xml:space="preserve"> IF( ISERROR(INDIRECT(  "'" &amp; $C84 &amp; "'" &amp;  "!"   &amp;  "F" &amp; $V84) ), "n/a", INDIRECT(  "'" &amp; $C84 &amp; "'" &amp;  "!"   &amp;   "F" &amp;  $V84  ) )</f>
        <v>n/a</v>
      </c>
      <c r="AA84" s="48" t="str" cm="1">
        <f t="array" aca="1" ref="AA84" ca="1" xml:space="preserve"> IF( ISERROR(INDIRECT(  "'" &amp; $C84 &amp; "'" &amp;  "!"   &amp;  "G" &amp; $V84) ), "n/a", INDIRECT(  "'" &amp; $C84 &amp; "'" &amp;  "!"   &amp;   "G" &amp;  $V84  ) )</f>
        <v>n/a</v>
      </c>
      <c r="AB84" s="48" t="str" cm="1">
        <f t="array" aca="1" ref="AB84" ca="1" xml:space="preserve"> IF( ISERROR(INDIRECT(  "'" &amp; $C84 &amp; "'" &amp;  "!"   &amp;  "H" &amp; $V84) ), "n/a", INDIRECT(  "'" &amp; $C84 &amp; "'" &amp;  "!"   &amp;   "H" &amp;  $V84  ) )</f>
        <v>n/a</v>
      </c>
      <c r="AC84" s="48" t="str" cm="1">
        <f t="array" aca="1" ref="AC84" ca="1" xml:space="preserve"> IF( ISERROR(INDIRECT(  "'" &amp; $C84 &amp; "'" &amp;  "!"   &amp;  "I" &amp; $V84) ), "n/a", INDIRECT(  "'" &amp; $C84 &amp; "'" &amp;  "!"   &amp;   "I" &amp;  $V84  ) )</f>
        <v>n/a</v>
      </c>
      <c r="AD84" s="49" t="str" cm="1">
        <f t="array" aca="1" ref="AD84" ca="1" xml:space="preserve"> IF( ISERROR(INDIRECT(  "'" &amp; $C84 &amp; "'" &amp;  "!"   &amp;  "J" &amp; $V84) ), "n/a", INDIRECT(  "'" &amp; $C84 &amp; "'" &amp;  "!"   &amp;   "J" &amp;  $V84  ) )</f>
        <v>n/a</v>
      </c>
      <c r="AE84" s="37"/>
      <c r="AF84" s="37"/>
      <c r="AG84" s="37"/>
    </row>
    <row r="85" spans="1:33" ht="19" customHeight="1" x14ac:dyDescent="0.35">
      <c r="A85" s="37"/>
      <c r="B85" s="36">
        <f t="shared" si="9"/>
        <v>65</v>
      </c>
      <c r="C85" s="44" t="str">
        <f>All_dates_Financial!C85</f>
        <v>2087_02</v>
      </c>
      <c r="D85" s="47" t="str" cm="1">
        <f t="array" aca="1" ref="D85" ca="1" xml:space="preserve"> IF( ISERROR(INDIRECT(  "'" &amp; $C85 &amp; "'" &amp;  "!"   &amp;  "D" &amp; $B85) ), "n/a", INDIRECT(  "'" &amp; $C85 &amp; "'" &amp;  "!"   &amp;   "D" &amp;  $B85  ) )</f>
        <v>n/a</v>
      </c>
      <c r="E85" s="48" t="str" cm="1">
        <f t="array" aca="1" ref="E85" ca="1" xml:space="preserve"> IF( ISERROR(INDIRECT(  "'" &amp; $C85 &amp; "'" &amp;  "!"   &amp;  "E" &amp; $B85) ), "n/a", INDIRECT(  "'" &amp; $C85 &amp; "'" &amp;  "!"   &amp;   "E" &amp;  $B85  ) )</f>
        <v>n/a</v>
      </c>
      <c r="F85" s="48" t="str" cm="1">
        <f t="array" aca="1" ref="F85" ca="1" xml:space="preserve"> IF( ISERROR(INDIRECT(  "'" &amp; $C85 &amp; "'" &amp;  "!"   &amp;  "F" &amp; $B85) ), "n/a", INDIRECT(  "'" &amp; $C85 &amp; "'" &amp;  "!"   &amp;   "F" &amp;  $B85  ) )</f>
        <v>n/a</v>
      </c>
      <c r="G85" s="48" t="str" cm="1">
        <f t="array" aca="1" ref="G85" ca="1" xml:space="preserve"> IF( ISERROR(INDIRECT(  "'" &amp; $C85 &amp; "'" &amp;  "!"   &amp;  "G" &amp; $B85) ), "n/a", INDIRECT(  "'" &amp; $C85 &amp; "'" &amp;  "!"   &amp;   "G" &amp;  $B85  ) )</f>
        <v>n/a</v>
      </c>
      <c r="H85" s="48" t="str" cm="1">
        <f t="array" aca="1" ref="H85" ca="1" xml:space="preserve"> IF( ISERROR(INDIRECT(  "'" &amp; $C85 &amp; "'" &amp;  "!"   &amp;  "H" &amp; $B85) ), "n/a", INDIRECT(  "'" &amp; $C85 &amp; "'" &amp;  "!"   &amp;   "H" &amp;  $B85  ) )</f>
        <v>n/a</v>
      </c>
      <c r="I85" s="48" t="str" cm="1">
        <f t="array" aca="1" ref="I85" ca="1" xml:space="preserve"> IF( ISERROR(INDIRECT(  "'" &amp; $C85 &amp; "'" &amp;  "!"   &amp;  "I" &amp; $B85) ), "n/a", INDIRECT(  "'" &amp; $C85 &amp; "'" &amp;  "!"   &amp;   "I" &amp;  $B85  ) )</f>
        <v>n/a</v>
      </c>
      <c r="J85" s="49" t="str" cm="1">
        <f t="array" aca="1" ref="J85" ca="1" xml:space="preserve"> IF( ISERROR(INDIRECT(  "'" &amp; $C85 &amp; "'" &amp;  "!"   &amp;  "J" &amp; $B85) ), "n/a", INDIRECT(  "'" &amp; $C85 &amp; "'" &amp;  "!"   &amp;   "J" &amp;  $B85  ) )</f>
        <v>n/a</v>
      </c>
      <c r="K85" s="37"/>
      <c r="L85" s="36">
        <f t="shared" si="2"/>
        <v>69</v>
      </c>
      <c r="M85" s="44" t="str">
        <f t="shared" si="7"/>
        <v>2087_02</v>
      </c>
      <c r="N85" s="47" t="str" cm="1">
        <f t="array" aca="1" ref="N85" ca="1" xml:space="preserve"> IF( ISERROR(INDIRECT(  "'" &amp; $C85 &amp; "'" &amp;  "!"   &amp;  "D" &amp; $L85) ), "n/a", INDIRECT(  "'" &amp; $C85 &amp; "'" &amp;  "!"   &amp;   "D" &amp;  $L85  ) )</f>
        <v>n/a</v>
      </c>
      <c r="O85" s="48" t="str" cm="1">
        <f t="array" aca="1" ref="O85" ca="1" xml:space="preserve"> IF( ISERROR(INDIRECT(  "'" &amp; $C85 &amp; "'" &amp;  "!"   &amp;  "E" &amp; $L85) ), "n/a", INDIRECT(  "'" &amp; $C85 &amp; "'" &amp;  "!"   &amp;   "E" &amp;  $L85  ) )</f>
        <v>n/a</v>
      </c>
      <c r="P85" s="48" t="str" cm="1">
        <f t="array" aca="1" ref="P85" ca="1" xml:space="preserve"> IF( ISERROR(INDIRECT(  "'" &amp; $C85 &amp; "'" &amp;  "!"   &amp;  "F" &amp; $L85) ), "n/a", INDIRECT(  "'" &amp; $C85 &amp; "'" &amp;  "!"   &amp;   "F" &amp;  $L85  ) )</f>
        <v>n/a</v>
      </c>
      <c r="Q85" s="48" t="str" cm="1">
        <f t="array" aca="1" ref="Q85" ca="1" xml:space="preserve"> IF( ISERROR(INDIRECT(  "'" &amp; $C85 &amp; "'" &amp;  "!"   &amp;  "G" &amp; $L85) ), "n/a", INDIRECT(  "'" &amp; $C85 &amp; "'" &amp;  "!"   &amp;   "G" &amp;  $L85  ) )</f>
        <v>n/a</v>
      </c>
      <c r="R85" s="48" t="str" cm="1">
        <f t="array" aca="1" ref="R85" ca="1" xml:space="preserve"> IF( ISERROR(INDIRECT(  "'" &amp; $C85 &amp; "'" &amp;  "!"   &amp;  "H" &amp; $L85) ), "n/a", INDIRECT(  "'" &amp; $C85 &amp; "'" &amp;  "!"   &amp;   "H" &amp;  $L85  ) )</f>
        <v>n/a</v>
      </c>
      <c r="S85" s="48" t="str" cm="1">
        <f t="array" aca="1" ref="S85" ca="1" xml:space="preserve"> IF( ISERROR(INDIRECT(  "'" &amp; $C85 &amp; "'" &amp;  "!"   &amp;  "I" &amp; $L85) ), "n/a", INDIRECT(  "'" &amp; $C85 &amp; "'" &amp;  "!"   &amp;   "I" &amp;  $L85  ) )</f>
        <v>n/a</v>
      </c>
      <c r="T85" s="49" t="str" cm="1">
        <f t="array" aca="1" ref="T85" ca="1" xml:space="preserve"> IF( ISERROR(INDIRECT(  "'" &amp; $C85 &amp; "'" &amp;  "!"   &amp;  "J" &amp; $L85) ), "n/a", INDIRECT(  "'" &amp; $C85 &amp; "'" &amp;  "!"   &amp;   "J" &amp;  $L85  ) )</f>
        <v>n/a</v>
      </c>
      <c r="U85" s="29"/>
      <c r="V85" s="36">
        <f t="shared" si="3"/>
        <v>73</v>
      </c>
      <c r="W85" s="44" t="str">
        <f t="shared" si="8"/>
        <v>2087_02</v>
      </c>
      <c r="X85" s="47" t="str" cm="1">
        <f t="array" aca="1" ref="X85" ca="1" xml:space="preserve"> IF( ISERROR(INDIRECT(  "'" &amp; $C85 &amp; "'" &amp;  "!"   &amp;  "D" &amp; $V85) ), "n/a", INDIRECT(  "'" &amp; $C85 &amp; "'" &amp;  "!"   &amp;   "D" &amp;  $V85  ) )</f>
        <v>n/a</v>
      </c>
      <c r="Y85" s="48" t="str" cm="1">
        <f t="array" aca="1" ref="Y85" ca="1" xml:space="preserve"> IF( ISERROR(INDIRECT(  "'" &amp; $C85 &amp; "'" &amp;  "!"   &amp;  "E" &amp; $V85) ), "n/a", INDIRECT(  "'" &amp; $C85 &amp; "'" &amp;  "!"   &amp;   "E" &amp;  $V85  ) )</f>
        <v>n/a</v>
      </c>
      <c r="Z85" s="48" t="str" cm="1">
        <f t="array" aca="1" ref="Z85" ca="1" xml:space="preserve"> IF( ISERROR(INDIRECT(  "'" &amp; $C85 &amp; "'" &amp;  "!"   &amp;  "F" &amp; $V85) ), "n/a", INDIRECT(  "'" &amp; $C85 &amp; "'" &amp;  "!"   &amp;   "F" &amp;  $V85  ) )</f>
        <v>n/a</v>
      </c>
      <c r="AA85" s="48" t="str" cm="1">
        <f t="array" aca="1" ref="AA85" ca="1" xml:space="preserve"> IF( ISERROR(INDIRECT(  "'" &amp; $C85 &amp; "'" &amp;  "!"   &amp;  "G" &amp; $V85) ), "n/a", INDIRECT(  "'" &amp; $C85 &amp; "'" &amp;  "!"   &amp;   "G" &amp;  $V85  ) )</f>
        <v>n/a</v>
      </c>
      <c r="AB85" s="48" t="str" cm="1">
        <f t="array" aca="1" ref="AB85" ca="1" xml:space="preserve"> IF( ISERROR(INDIRECT(  "'" &amp; $C85 &amp; "'" &amp;  "!"   &amp;  "H" &amp; $V85) ), "n/a", INDIRECT(  "'" &amp; $C85 &amp; "'" &amp;  "!"   &amp;   "H" &amp;  $V85  ) )</f>
        <v>n/a</v>
      </c>
      <c r="AC85" s="48" t="str" cm="1">
        <f t="array" aca="1" ref="AC85" ca="1" xml:space="preserve"> IF( ISERROR(INDIRECT(  "'" &amp; $C85 &amp; "'" &amp;  "!"   &amp;  "I" &amp; $V85) ), "n/a", INDIRECT(  "'" &amp; $C85 &amp; "'" &amp;  "!"   &amp;   "I" &amp;  $V85  ) )</f>
        <v>n/a</v>
      </c>
      <c r="AD85" s="49" t="str" cm="1">
        <f t="array" aca="1" ref="AD85" ca="1" xml:space="preserve"> IF( ISERROR(INDIRECT(  "'" &amp; $C85 &amp; "'" &amp;  "!"   &amp;  "J" &amp; $V85) ), "n/a", INDIRECT(  "'" &amp; $C85 &amp; "'" &amp;  "!"   &amp;   "J" &amp;  $V85  ) )</f>
        <v>n/a</v>
      </c>
      <c r="AE85" s="37"/>
      <c r="AF85" s="37"/>
      <c r="AG85" s="37"/>
    </row>
    <row r="86" spans="1:33" ht="19" customHeight="1" x14ac:dyDescent="0.35">
      <c r="A86" s="37"/>
      <c r="B86" s="36">
        <f t="shared" si="9"/>
        <v>65</v>
      </c>
      <c r="C86" s="44" t="str">
        <f>All_dates_Financial!C86</f>
        <v>2087_03</v>
      </c>
      <c r="D86" s="32" t="str" cm="1">
        <f t="array" aca="1" ref="D86" ca="1" xml:space="preserve"> IF( ISERROR(INDIRECT(  "'" &amp; $C86 &amp; "'" &amp;  "!"   &amp;  "D" &amp; $B86) ), "n/a", INDIRECT(  "'" &amp; $C86 &amp; "'" &amp;  "!"   &amp;   "D" &amp;  $B86  ) )</f>
        <v>n/a</v>
      </c>
      <c r="E86" s="33" t="str" cm="1">
        <f t="array" aca="1" ref="E86" ca="1" xml:space="preserve"> IF( ISERROR(INDIRECT(  "'" &amp; $C86 &amp; "'" &amp;  "!"   &amp;  "E" &amp; $B86) ), "n/a", INDIRECT(  "'" &amp; $C86 &amp; "'" &amp;  "!"   &amp;   "E" &amp;  $B86  ) )</f>
        <v>n/a</v>
      </c>
      <c r="F86" s="33" t="str" cm="1">
        <f t="array" aca="1" ref="F86" ca="1" xml:space="preserve"> IF( ISERROR(INDIRECT(  "'" &amp; $C86 &amp; "'" &amp;  "!"   &amp;  "F" &amp; $B86) ), "n/a", INDIRECT(  "'" &amp; $C86 &amp; "'" &amp;  "!"   &amp;   "F" &amp;  $B86  ) )</f>
        <v>n/a</v>
      </c>
      <c r="G86" s="33" t="str" cm="1">
        <f t="array" aca="1" ref="G86" ca="1" xml:space="preserve"> IF( ISERROR(INDIRECT(  "'" &amp; $C86 &amp; "'" &amp;  "!"   &amp;  "G" &amp; $B86) ), "n/a", INDIRECT(  "'" &amp; $C86 &amp; "'" &amp;  "!"   &amp;   "G" &amp;  $B86  ) )</f>
        <v>n/a</v>
      </c>
      <c r="H86" s="33" t="str" cm="1">
        <f t="array" aca="1" ref="H86" ca="1" xml:space="preserve"> IF( ISERROR(INDIRECT(  "'" &amp; $C86 &amp; "'" &amp;  "!"   &amp;  "H" &amp; $B86) ), "n/a", INDIRECT(  "'" &amp; $C86 &amp; "'" &amp;  "!"   &amp;   "H" &amp;  $B86  ) )</f>
        <v>n/a</v>
      </c>
      <c r="I86" s="33" t="str" cm="1">
        <f t="array" aca="1" ref="I86" ca="1" xml:space="preserve"> IF( ISERROR(INDIRECT(  "'" &amp; $C86 &amp; "'" &amp;  "!"   &amp;  "I" &amp; $B86) ), "n/a", INDIRECT(  "'" &amp; $C86 &amp; "'" &amp;  "!"   &amp;   "I" &amp;  $B86  ) )</f>
        <v>n/a</v>
      </c>
      <c r="J86" s="34" t="str" cm="1">
        <f t="array" aca="1" ref="J86" ca="1" xml:space="preserve"> IF( ISERROR(INDIRECT(  "'" &amp; $C86 &amp; "'" &amp;  "!"   &amp;  "J" &amp; $B86) ), "n/a", INDIRECT(  "'" &amp; $C86 &amp; "'" &amp;  "!"   &amp;   "J" &amp;  $B86  ) )</f>
        <v>n/a</v>
      </c>
      <c r="K86" s="37"/>
      <c r="L86" s="36">
        <f t="shared" si="2"/>
        <v>69</v>
      </c>
      <c r="M86" s="44" t="str">
        <f t="shared" si="7"/>
        <v>2087_03</v>
      </c>
      <c r="N86" s="32" t="str" cm="1">
        <f t="array" aca="1" ref="N86" ca="1" xml:space="preserve"> IF( ISERROR(INDIRECT(  "'" &amp; $C86 &amp; "'" &amp;  "!"   &amp;  "D" &amp; $L86) ), "n/a", INDIRECT(  "'" &amp; $C86 &amp; "'" &amp;  "!"   &amp;   "D" &amp;  $L86  ) )</f>
        <v>n/a</v>
      </c>
      <c r="O86" s="33" t="str" cm="1">
        <f t="array" aca="1" ref="O86" ca="1" xml:space="preserve"> IF( ISERROR(INDIRECT(  "'" &amp; $C86 &amp; "'" &amp;  "!"   &amp;  "E" &amp; $L86) ), "n/a", INDIRECT(  "'" &amp; $C86 &amp; "'" &amp;  "!"   &amp;   "E" &amp;  $L86  ) )</f>
        <v>n/a</v>
      </c>
      <c r="P86" s="33" t="str" cm="1">
        <f t="array" aca="1" ref="P86" ca="1" xml:space="preserve"> IF( ISERROR(INDIRECT(  "'" &amp; $C86 &amp; "'" &amp;  "!"   &amp;  "F" &amp; $L86) ), "n/a", INDIRECT(  "'" &amp; $C86 &amp; "'" &amp;  "!"   &amp;   "F" &amp;  $L86  ) )</f>
        <v>n/a</v>
      </c>
      <c r="Q86" s="33" t="str" cm="1">
        <f t="array" aca="1" ref="Q86" ca="1" xml:space="preserve"> IF( ISERROR(INDIRECT(  "'" &amp; $C86 &amp; "'" &amp;  "!"   &amp;  "G" &amp; $L86) ), "n/a", INDIRECT(  "'" &amp; $C86 &amp; "'" &amp;  "!"   &amp;   "G" &amp;  $L86  ) )</f>
        <v>n/a</v>
      </c>
      <c r="R86" s="33" t="str" cm="1">
        <f t="array" aca="1" ref="R86" ca="1" xml:space="preserve"> IF( ISERROR(INDIRECT(  "'" &amp; $C86 &amp; "'" &amp;  "!"   &amp;  "H" &amp; $L86) ), "n/a", INDIRECT(  "'" &amp; $C86 &amp; "'" &amp;  "!"   &amp;   "H" &amp;  $L86  ) )</f>
        <v>n/a</v>
      </c>
      <c r="S86" s="33" t="str" cm="1">
        <f t="array" aca="1" ref="S86" ca="1" xml:space="preserve"> IF( ISERROR(INDIRECT(  "'" &amp; $C86 &amp; "'" &amp;  "!"   &amp;  "I" &amp; $L86) ), "n/a", INDIRECT(  "'" &amp; $C86 &amp; "'" &amp;  "!"   &amp;   "I" &amp;  $L86  ) )</f>
        <v>n/a</v>
      </c>
      <c r="T86" s="34" t="str" cm="1">
        <f t="array" aca="1" ref="T86" ca="1" xml:space="preserve"> IF( ISERROR(INDIRECT(  "'" &amp; $C86 &amp; "'" &amp;  "!"   &amp;  "J" &amp; $L86) ), "n/a", INDIRECT(  "'" &amp; $C86 &amp; "'" &amp;  "!"   &amp;   "J" &amp;  $L86  ) )</f>
        <v>n/a</v>
      </c>
      <c r="U86" s="29"/>
      <c r="V86" s="36">
        <f t="shared" si="3"/>
        <v>73</v>
      </c>
      <c r="W86" s="44" t="str">
        <f t="shared" si="8"/>
        <v>2087_03</v>
      </c>
      <c r="X86" s="32" t="str" cm="1">
        <f t="array" aca="1" ref="X86" ca="1" xml:space="preserve"> IF( ISERROR(INDIRECT(  "'" &amp; $C86 &amp; "'" &amp;  "!"   &amp;  "D" &amp; $V86) ), "n/a", INDIRECT(  "'" &amp; $C86 &amp; "'" &amp;  "!"   &amp;   "D" &amp;  $V86  ) )</f>
        <v>n/a</v>
      </c>
      <c r="Y86" s="33" t="str" cm="1">
        <f t="array" aca="1" ref="Y86" ca="1" xml:space="preserve"> IF( ISERROR(INDIRECT(  "'" &amp; $C86 &amp; "'" &amp;  "!"   &amp;  "E" &amp; $V86) ), "n/a", INDIRECT(  "'" &amp; $C86 &amp; "'" &amp;  "!"   &amp;   "E" &amp;  $V86  ) )</f>
        <v>n/a</v>
      </c>
      <c r="Z86" s="33" t="str" cm="1">
        <f t="array" aca="1" ref="Z86" ca="1" xml:space="preserve"> IF( ISERROR(INDIRECT(  "'" &amp; $C86 &amp; "'" &amp;  "!"   &amp;  "F" &amp; $V86) ), "n/a", INDIRECT(  "'" &amp; $C86 &amp; "'" &amp;  "!"   &amp;   "F" &amp;  $V86  ) )</f>
        <v>n/a</v>
      </c>
      <c r="AA86" s="33" t="str" cm="1">
        <f t="array" aca="1" ref="AA86" ca="1" xml:space="preserve"> IF( ISERROR(INDIRECT(  "'" &amp; $C86 &amp; "'" &amp;  "!"   &amp;  "G" &amp; $V86) ), "n/a", INDIRECT(  "'" &amp; $C86 &amp; "'" &amp;  "!"   &amp;   "G" &amp;  $V86  ) )</f>
        <v>n/a</v>
      </c>
      <c r="AB86" s="33" t="str" cm="1">
        <f t="array" aca="1" ref="AB86" ca="1" xml:space="preserve"> IF( ISERROR(INDIRECT(  "'" &amp; $C86 &amp; "'" &amp;  "!"   &amp;  "H" &amp; $V86) ), "n/a", INDIRECT(  "'" &amp; $C86 &amp; "'" &amp;  "!"   &amp;   "H" &amp;  $V86  ) )</f>
        <v>n/a</v>
      </c>
      <c r="AC86" s="33" t="str" cm="1">
        <f t="array" aca="1" ref="AC86" ca="1" xml:space="preserve"> IF( ISERROR(INDIRECT(  "'" &amp; $C86 &amp; "'" &amp;  "!"   &amp;  "I" &amp; $V86) ), "n/a", INDIRECT(  "'" &amp; $C86 &amp; "'" &amp;  "!"   &amp;   "I" &amp;  $V86  ) )</f>
        <v>n/a</v>
      </c>
      <c r="AD86" s="34" t="str" cm="1">
        <f t="array" aca="1" ref="AD86" ca="1" xml:space="preserve"> IF( ISERROR(INDIRECT(  "'" &amp; $C86 &amp; "'" &amp;  "!"   &amp;  "J" &amp; $V86) ), "n/a", INDIRECT(  "'" &amp; $C86 &amp; "'" &amp;  "!"   &amp;   "J" &amp;  $V86  ) )</f>
        <v>n/a</v>
      </c>
      <c r="AE86" s="37"/>
      <c r="AF86" s="37"/>
      <c r="AG86" s="37"/>
    </row>
    <row r="87" spans="1:33" ht="19" customHeight="1" x14ac:dyDescent="0.35">
      <c r="A87" s="37"/>
      <c r="B87" s="36">
        <f t="shared" si="9"/>
        <v>65</v>
      </c>
      <c r="C87" s="44" t="str">
        <f>All_dates_Financial!C87</f>
        <v>2087_04</v>
      </c>
      <c r="D87" s="47" t="str" cm="1">
        <f t="array" aca="1" ref="D87" ca="1" xml:space="preserve"> IF( ISERROR(INDIRECT(  "'" &amp; $C87 &amp; "'" &amp;  "!"   &amp;  "D" &amp; $B87) ), "n/a", INDIRECT(  "'" &amp; $C87 &amp; "'" &amp;  "!"   &amp;   "D" &amp;  $B87  ) )</f>
        <v>n/a</v>
      </c>
      <c r="E87" s="48" t="str" cm="1">
        <f t="array" aca="1" ref="E87" ca="1" xml:space="preserve"> IF( ISERROR(INDIRECT(  "'" &amp; $C87 &amp; "'" &amp;  "!"   &amp;  "E" &amp; $B87) ), "n/a", INDIRECT(  "'" &amp; $C87 &amp; "'" &amp;  "!"   &amp;   "E" &amp;  $B87  ) )</f>
        <v>n/a</v>
      </c>
      <c r="F87" s="48" t="str" cm="1">
        <f t="array" aca="1" ref="F87" ca="1" xml:space="preserve"> IF( ISERROR(INDIRECT(  "'" &amp; $C87 &amp; "'" &amp;  "!"   &amp;  "F" &amp; $B87) ), "n/a", INDIRECT(  "'" &amp; $C87 &amp; "'" &amp;  "!"   &amp;   "F" &amp;  $B87  ) )</f>
        <v>n/a</v>
      </c>
      <c r="G87" s="48" t="str" cm="1">
        <f t="array" aca="1" ref="G87" ca="1" xml:space="preserve"> IF( ISERROR(INDIRECT(  "'" &amp; $C87 &amp; "'" &amp;  "!"   &amp;  "G" &amp; $B87) ), "n/a", INDIRECT(  "'" &amp; $C87 &amp; "'" &amp;  "!"   &amp;   "G" &amp;  $B87  ) )</f>
        <v>n/a</v>
      </c>
      <c r="H87" s="48" t="str" cm="1">
        <f t="array" aca="1" ref="H87" ca="1" xml:space="preserve"> IF( ISERROR(INDIRECT(  "'" &amp; $C87 &amp; "'" &amp;  "!"   &amp;  "H" &amp; $B87) ), "n/a", INDIRECT(  "'" &amp; $C87 &amp; "'" &amp;  "!"   &amp;   "H" &amp;  $B87  ) )</f>
        <v>n/a</v>
      </c>
      <c r="I87" s="48" t="str" cm="1">
        <f t="array" aca="1" ref="I87" ca="1" xml:space="preserve"> IF( ISERROR(INDIRECT(  "'" &amp; $C87 &amp; "'" &amp;  "!"   &amp;  "I" &amp; $B87) ), "n/a", INDIRECT(  "'" &amp; $C87 &amp; "'" &amp;  "!"   &amp;   "I" &amp;  $B87  ) )</f>
        <v>n/a</v>
      </c>
      <c r="J87" s="49" t="str" cm="1">
        <f t="array" aca="1" ref="J87" ca="1" xml:space="preserve"> IF( ISERROR(INDIRECT(  "'" &amp; $C87 &amp; "'" &amp;  "!"   &amp;  "J" &amp; $B87) ), "n/a", INDIRECT(  "'" &amp; $C87 &amp; "'" &amp;  "!"   &amp;   "J" &amp;  $B87  ) )</f>
        <v>n/a</v>
      </c>
      <c r="K87" s="37"/>
      <c r="L87" s="36">
        <f t="shared" si="2"/>
        <v>69</v>
      </c>
      <c r="M87" s="44" t="str">
        <f t="shared" si="7"/>
        <v>2087_04</v>
      </c>
      <c r="N87" s="47" t="str" cm="1">
        <f t="array" aca="1" ref="N87" ca="1" xml:space="preserve"> IF( ISERROR(INDIRECT(  "'" &amp; $C87 &amp; "'" &amp;  "!"   &amp;  "D" &amp; $L87) ), "n/a", INDIRECT(  "'" &amp; $C87 &amp; "'" &amp;  "!"   &amp;   "D" &amp;  $L87  ) )</f>
        <v>n/a</v>
      </c>
      <c r="O87" s="48" t="str" cm="1">
        <f t="array" aca="1" ref="O87" ca="1" xml:space="preserve"> IF( ISERROR(INDIRECT(  "'" &amp; $C87 &amp; "'" &amp;  "!"   &amp;  "E" &amp; $L87) ), "n/a", INDIRECT(  "'" &amp; $C87 &amp; "'" &amp;  "!"   &amp;   "E" &amp;  $L87  ) )</f>
        <v>n/a</v>
      </c>
      <c r="P87" s="48" t="str" cm="1">
        <f t="array" aca="1" ref="P87" ca="1" xml:space="preserve"> IF( ISERROR(INDIRECT(  "'" &amp; $C87 &amp; "'" &amp;  "!"   &amp;  "F" &amp; $L87) ), "n/a", INDIRECT(  "'" &amp; $C87 &amp; "'" &amp;  "!"   &amp;   "F" &amp;  $L87  ) )</f>
        <v>n/a</v>
      </c>
      <c r="Q87" s="48" t="str" cm="1">
        <f t="array" aca="1" ref="Q87" ca="1" xml:space="preserve"> IF( ISERROR(INDIRECT(  "'" &amp; $C87 &amp; "'" &amp;  "!"   &amp;  "G" &amp; $L87) ), "n/a", INDIRECT(  "'" &amp; $C87 &amp; "'" &amp;  "!"   &amp;   "G" &amp;  $L87  ) )</f>
        <v>n/a</v>
      </c>
      <c r="R87" s="48" t="str" cm="1">
        <f t="array" aca="1" ref="R87" ca="1" xml:space="preserve"> IF( ISERROR(INDIRECT(  "'" &amp; $C87 &amp; "'" &amp;  "!"   &amp;  "H" &amp; $L87) ), "n/a", INDIRECT(  "'" &amp; $C87 &amp; "'" &amp;  "!"   &amp;   "H" &amp;  $L87  ) )</f>
        <v>n/a</v>
      </c>
      <c r="S87" s="48" t="str" cm="1">
        <f t="array" aca="1" ref="S87" ca="1" xml:space="preserve"> IF( ISERROR(INDIRECT(  "'" &amp; $C87 &amp; "'" &amp;  "!"   &amp;  "I" &amp; $L87) ), "n/a", INDIRECT(  "'" &amp; $C87 &amp; "'" &amp;  "!"   &amp;   "I" &amp;  $L87  ) )</f>
        <v>n/a</v>
      </c>
      <c r="T87" s="49" t="str" cm="1">
        <f t="array" aca="1" ref="T87" ca="1" xml:space="preserve"> IF( ISERROR(INDIRECT(  "'" &amp; $C87 &amp; "'" &amp;  "!"   &amp;  "J" &amp; $L87) ), "n/a", INDIRECT(  "'" &amp; $C87 &amp; "'" &amp;  "!"   &amp;   "J" &amp;  $L87  ) )</f>
        <v>n/a</v>
      </c>
      <c r="U87" s="29"/>
      <c r="V87" s="36">
        <f t="shared" si="3"/>
        <v>73</v>
      </c>
      <c r="W87" s="44" t="str">
        <f t="shared" si="8"/>
        <v>2087_04</v>
      </c>
      <c r="X87" s="47" t="str" cm="1">
        <f t="array" aca="1" ref="X87" ca="1" xml:space="preserve"> IF( ISERROR(INDIRECT(  "'" &amp; $C87 &amp; "'" &amp;  "!"   &amp;  "D" &amp; $V87) ), "n/a", INDIRECT(  "'" &amp; $C87 &amp; "'" &amp;  "!"   &amp;   "D" &amp;  $V87  ) )</f>
        <v>n/a</v>
      </c>
      <c r="Y87" s="48" t="str" cm="1">
        <f t="array" aca="1" ref="Y87" ca="1" xml:space="preserve"> IF( ISERROR(INDIRECT(  "'" &amp; $C87 &amp; "'" &amp;  "!"   &amp;  "E" &amp; $V87) ), "n/a", INDIRECT(  "'" &amp; $C87 &amp; "'" &amp;  "!"   &amp;   "E" &amp;  $V87  ) )</f>
        <v>n/a</v>
      </c>
      <c r="Z87" s="48" t="str" cm="1">
        <f t="array" aca="1" ref="Z87" ca="1" xml:space="preserve"> IF( ISERROR(INDIRECT(  "'" &amp; $C87 &amp; "'" &amp;  "!"   &amp;  "F" &amp; $V87) ), "n/a", INDIRECT(  "'" &amp; $C87 &amp; "'" &amp;  "!"   &amp;   "F" &amp;  $V87  ) )</f>
        <v>n/a</v>
      </c>
      <c r="AA87" s="48" t="str" cm="1">
        <f t="array" aca="1" ref="AA87" ca="1" xml:space="preserve"> IF( ISERROR(INDIRECT(  "'" &amp; $C87 &amp; "'" &amp;  "!"   &amp;  "G" &amp; $V87) ), "n/a", INDIRECT(  "'" &amp; $C87 &amp; "'" &amp;  "!"   &amp;   "G" &amp;  $V87  ) )</f>
        <v>n/a</v>
      </c>
      <c r="AB87" s="48" t="str" cm="1">
        <f t="array" aca="1" ref="AB87" ca="1" xml:space="preserve"> IF( ISERROR(INDIRECT(  "'" &amp; $C87 &amp; "'" &amp;  "!"   &amp;  "H" &amp; $V87) ), "n/a", INDIRECT(  "'" &amp; $C87 &amp; "'" &amp;  "!"   &amp;   "H" &amp;  $V87  ) )</f>
        <v>n/a</v>
      </c>
      <c r="AC87" s="48" t="str" cm="1">
        <f t="array" aca="1" ref="AC87" ca="1" xml:space="preserve"> IF( ISERROR(INDIRECT(  "'" &amp; $C87 &amp; "'" &amp;  "!"   &amp;  "I" &amp; $V87) ), "n/a", INDIRECT(  "'" &amp; $C87 &amp; "'" &amp;  "!"   &amp;   "I" &amp;  $V87  ) )</f>
        <v>n/a</v>
      </c>
      <c r="AD87" s="49" t="str" cm="1">
        <f t="array" aca="1" ref="AD87" ca="1" xml:space="preserve"> IF( ISERROR(INDIRECT(  "'" &amp; $C87 &amp; "'" &amp;  "!"   &amp;  "J" &amp; $V87) ), "n/a", INDIRECT(  "'" &amp; $C87 &amp; "'" &amp;  "!"   &amp;   "J" &amp;  $V87  ) )</f>
        <v>n/a</v>
      </c>
      <c r="AE87" s="37"/>
      <c r="AF87" s="37"/>
      <c r="AG87" s="37"/>
    </row>
    <row r="88" spans="1:33" ht="19" customHeight="1" x14ac:dyDescent="0.35">
      <c r="A88" s="37"/>
      <c r="B88" s="36">
        <f t="shared" si="9"/>
        <v>65</v>
      </c>
      <c r="C88" s="44" t="str">
        <f>All_dates_Financial!C88</f>
        <v>2087_05</v>
      </c>
      <c r="D88" s="47" t="str" cm="1">
        <f t="array" aca="1" ref="D88" ca="1" xml:space="preserve"> IF( ISERROR(INDIRECT(  "'" &amp; $C88 &amp; "'" &amp;  "!"   &amp;  "D" &amp; $B88) ), "n/a", INDIRECT(  "'" &amp; $C88 &amp; "'" &amp;  "!"   &amp;   "D" &amp;  $B88  ) )</f>
        <v>n/a</v>
      </c>
      <c r="E88" s="48" t="str" cm="1">
        <f t="array" aca="1" ref="E88" ca="1" xml:space="preserve"> IF( ISERROR(INDIRECT(  "'" &amp; $C88 &amp; "'" &amp;  "!"   &amp;  "E" &amp; $B88) ), "n/a", INDIRECT(  "'" &amp; $C88 &amp; "'" &amp;  "!"   &amp;   "E" &amp;  $B88  ) )</f>
        <v>n/a</v>
      </c>
      <c r="F88" s="48" t="str" cm="1">
        <f t="array" aca="1" ref="F88" ca="1" xml:space="preserve"> IF( ISERROR(INDIRECT(  "'" &amp; $C88 &amp; "'" &amp;  "!"   &amp;  "F" &amp; $B88) ), "n/a", INDIRECT(  "'" &amp; $C88 &amp; "'" &amp;  "!"   &amp;   "F" &amp;  $B88  ) )</f>
        <v>n/a</v>
      </c>
      <c r="G88" s="48" t="str" cm="1">
        <f t="array" aca="1" ref="G88" ca="1" xml:space="preserve"> IF( ISERROR(INDIRECT(  "'" &amp; $C88 &amp; "'" &amp;  "!"   &amp;  "G" &amp; $B88) ), "n/a", INDIRECT(  "'" &amp; $C88 &amp; "'" &amp;  "!"   &amp;   "G" &amp;  $B88  ) )</f>
        <v>n/a</v>
      </c>
      <c r="H88" s="48" t="str" cm="1">
        <f t="array" aca="1" ref="H88" ca="1" xml:space="preserve"> IF( ISERROR(INDIRECT(  "'" &amp; $C88 &amp; "'" &amp;  "!"   &amp;  "H" &amp; $B88) ), "n/a", INDIRECT(  "'" &amp; $C88 &amp; "'" &amp;  "!"   &amp;   "H" &amp;  $B88  ) )</f>
        <v>n/a</v>
      </c>
      <c r="I88" s="48" t="str" cm="1">
        <f t="array" aca="1" ref="I88" ca="1" xml:space="preserve"> IF( ISERROR(INDIRECT(  "'" &amp; $C88 &amp; "'" &amp;  "!"   &amp;  "I" &amp; $B88) ), "n/a", INDIRECT(  "'" &amp; $C88 &amp; "'" &amp;  "!"   &amp;   "I" &amp;  $B88  ) )</f>
        <v>n/a</v>
      </c>
      <c r="J88" s="49" t="str" cm="1">
        <f t="array" aca="1" ref="J88" ca="1" xml:space="preserve"> IF( ISERROR(INDIRECT(  "'" &amp; $C88 &amp; "'" &amp;  "!"   &amp;  "J" &amp; $B88) ), "n/a", INDIRECT(  "'" &amp; $C88 &amp; "'" &amp;  "!"   &amp;   "J" &amp;  $B88  ) )</f>
        <v>n/a</v>
      </c>
      <c r="K88" s="37"/>
      <c r="L88" s="36">
        <f t="shared" si="2"/>
        <v>69</v>
      </c>
      <c r="M88" s="44" t="str">
        <f t="shared" si="7"/>
        <v>2087_05</v>
      </c>
      <c r="N88" s="47" t="str" cm="1">
        <f t="array" aca="1" ref="N88" ca="1" xml:space="preserve"> IF( ISERROR(INDIRECT(  "'" &amp; $C88 &amp; "'" &amp;  "!"   &amp;  "D" &amp; $L88) ), "n/a", INDIRECT(  "'" &amp; $C88 &amp; "'" &amp;  "!"   &amp;   "D" &amp;  $L88  ) )</f>
        <v>n/a</v>
      </c>
      <c r="O88" s="48" t="str" cm="1">
        <f t="array" aca="1" ref="O88" ca="1" xml:space="preserve"> IF( ISERROR(INDIRECT(  "'" &amp; $C88 &amp; "'" &amp;  "!"   &amp;  "E" &amp; $L88) ), "n/a", INDIRECT(  "'" &amp; $C88 &amp; "'" &amp;  "!"   &amp;   "E" &amp;  $L88  ) )</f>
        <v>n/a</v>
      </c>
      <c r="P88" s="48" t="str" cm="1">
        <f t="array" aca="1" ref="P88" ca="1" xml:space="preserve"> IF( ISERROR(INDIRECT(  "'" &amp; $C88 &amp; "'" &amp;  "!"   &amp;  "F" &amp; $L88) ), "n/a", INDIRECT(  "'" &amp; $C88 &amp; "'" &amp;  "!"   &amp;   "F" &amp;  $L88  ) )</f>
        <v>n/a</v>
      </c>
      <c r="Q88" s="48" t="str" cm="1">
        <f t="array" aca="1" ref="Q88" ca="1" xml:space="preserve"> IF( ISERROR(INDIRECT(  "'" &amp; $C88 &amp; "'" &amp;  "!"   &amp;  "G" &amp; $L88) ), "n/a", INDIRECT(  "'" &amp; $C88 &amp; "'" &amp;  "!"   &amp;   "G" &amp;  $L88  ) )</f>
        <v>n/a</v>
      </c>
      <c r="R88" s="48" t="str" cm="1">
        <f t="array" aca="1" ref="R88" ca="1" xml:space="preserve"> IF( ISERROR(INDIRECT(  "'" &amp; $C88 &amp; "'" &amp;  "!"   &amp;  "H" &amp; $L88) ), "n/a", INDIRECT(  "'" &amp; $C88 &amp; "'" &amp;  "!"   &amp;   "H" &amp;  $L88  ) )</f>
        <v>n/a</v>
      </c>
      <c r="S88" s="48" t="str" cm="1">
        <f t="array" aca="1" ref="S88" ca="1" xml:space="preserve"> IF( ISERROR(INDIRECT(  "'" &amp; $C88 &amp; "'" &amp;  "!"   &amp;  "I" &amp; $L88) ), "n/a", INDIRECT(  "'" &amp; $C88 &amp; "'" &amp;  "!"   &amp;   "I" &amp;  $L88  ) )</f>
        <v>n/a</v>
      </c>
      <c r="T88" s="49" t="str" cm="1">
        <f t="array" aca="1" ref="T88" ca="1" xml:space="preserve"> IF( ISERROR(INDIRECT(  "'" &amp; $C88 &amp; "'" &amp;  "!"   &amp;  "J" &amp; $L88) ), "n/a", INDIRECT(  "'" &amp; $C88 &amp; "'" &amp;  "!"   &amp;   "J" &amp;  $L88  ) )</f>
        <v>n/a</v>
      </c>
      <c r="U88" s="29"/>
      <c r="V88" s="36">
        <f t="shared" si="3"/>
        <v>73</v>
      </c>
      <c r="W88" s="44" t="str">
        <f t="shared" si="8"/>
        <v>2087_05</v>
      </c>
      <c r="X88" s="47" t="str" cm="1">
        <f t="array" aca="1" ref="X88" ca="1" xml:space="preserve"> IF( ISERROR(INDIRECT(  "'" &amp; $C88 &amp; "'" &amp;  "!"   &amp;  "D" &amp; $V88) ), "n/a", INDIRECT(  "'" &amp; $C88 &amp; "'" &amp;  "!"   &amp;   "D" &amp;  $V88  ) )</f>
        <v>n/a</v>
      </c>
      <c r="Y88" s="48" t="str" cm="1">
        <f t="array" aca="1" ref="Y88" ca="1" xml:space="preserve"> IF( ISERROR(INDIRECT(  "'" &amp; $C88 &amp; "'" &amp;  "!"   &amp;  "E" &amp; $V88) ), "n/a", INDIRECT(  "'" &amp; $C88 &amp; "'" &amp;  "!"   &amp;   "E" &amp;  $V88  ) )</f>
        <v>n/a</v>
      </c>
      <c r="Z88" s="48" t="str" cm="1">
        <f t="array" aca="1" ref="Z88" ca="1" xml:space="preserve"> IF( ISERROR(INDIRECT(  "'" &amp; $C88 &amp; "'" &amp;  "!"   &amp;  "F" &amp; $V88) ), "n/a", INDIRECT(  "'" &amp; $C88 &amp; "'" &amp;  "!"   &amp;   "F" &amp;  $V88  ) )</f>
        <v>n/a</v>
      </c>
      <c r="AA88" s="48" t="str" cm="1">
        <f t="array" aca="1" ref="AA88" ca="1" xml:space="preserve"> IF( ISERROR(INDIRECT(  "'" &amp; $C88 &amp; "'" &amp;  "!"   &amp;  "G" &amp; $V88) ), "n/a", INDIRECT(  "'" &amp; $C88 &amp; "'" &amp;  "!"   &amp;   "G" &amp;  $V88  ) )</f>
        <v>n/a</v>
      </c>
      <c r="AB88" s="48" t="str" cm="1">
        <f t="array" aca="1" ref="AB88" ca="1" xml:space="preserve"> IF( ISERROR(INDIRECT(  "'" &amp; $C88 &amp; "'" &amp;  "!"   &amp;  "H" &amp; $V88) ), "n/a", INDIRECT(  "'" &amp; $C88 &amp; "'" &amp;  "!"   &amp;   "H" &amp;  $V88  ) )</f>
        <v>n/a</v>
      </c>
      <c r="AC88" s="48" t="str" cm="1">
        <f t="array" aca="1" ref="AC88" ca="1" xml:space="preserve"> IF( ISERROR(INDIRECT(  "'" &amp; $C88 &amp; "'" &amp;  "!"   &amp;  "I" &amp; $V88) ), "n/a", INDIRECT(  "'" &amp; $C88 &amp; "'" &amp;  "!"   &amp;   "I" &amp;  $V88  ) )</f>
        <v>n/a</v>
      </c>
      <c r="AD88" s="49" t="str" cm="1">
        <f t="array" aca="1" ref="AD88" ca="1" xml:space="preserve"> IF( ISERROR(INDIRECT(  "'" &amp; $C88 &amp; "'" &amp;  "!"   &amp;  "J" &amp; $V88) ), "n/a", INDIRECT(  "'" &amp; $C88 &amp; "'" &amp;  "!"   &amp;   "J" &amp;  $V88  ) )</f>
        <v>n/a</v>
      </c>
      <c r="AE88" s="37"/>
      <c r="AF88" s="37"/>
      <c r="AG88" s="37"/>
    </row>
    <row r="89" spans="1:33" ht="19" customHeight="1" x14ac:dyDescent="0.35">
      <c r="A89" s="37"/>
      <c r="B89" s="36">
        <f t="shared" si="9"/>
        <v>65</v>
      </c>
      <c r="C89" s="44" t="str">
        <f>All_dates_Financial!C89</f>
        <v>2087_06</v>
      </c>
      <c r="D89" s="47" t="str" cm="1">
        <f t="array" aca="1" ref="D89" ca="1" xml:space="preserve"> IF( ISERROR(INDIRECT(  "'" &amp; $C89 &amp; "'" &amp;  "!"   &amp;  "D" &amp; $B89) ), "n/a", INDIRECT(  "'" &amp; $C89 &amp; "'" &amp;  "!"   &amp;   "D" &amp;  $B89  ) )</f>
        <v>n/a</v>
      </c>
      <c r="E89" s="48" t="str" cm="1">
        <f t="array" aca="1" ref="E89" ca="1" xml:space="preserve"> IF( ISERROR(INDIRECT(  "'" &amp; $C89 &amp; "'" &amp;  "!"   &amp;  "E" &amp; $B89) ), "n/a", INDIRECT(  "'" &amp; $C89 &amp; "'" &amp;  "!"   &amp;   "E" &amp;  $B89  ) )</f>
        <v>n/a</v>
      </c>
      <c r="F89" s="48" t="str" cm="1">
        <f t="array" aca="1" ref="F89" ca="1" xml:space="preserve"> IF( ISERROR(INDIRECT(  "'" &amp; $C89 &amp; "'" &amp;  "!"   &amp;  "F" &amp; $B89) ), "n/a", INDIRECT(  "'" &amp; $C89 &amp; "'" &amp;  "!"   &amp;   "F" &amp;  $B89  ) )</f>
        <v>n/a</v>
      </c>
      <c r="G89" s="48" t="str" cm="1">
        <f t="array" aca="1" ref="G89" ca="1" xml:space="preserve"> IF( ISERROR(INDIRECT(  "'" &amp; $C89 &amp; "'" &amp;  "!"   &amp;  "G" &amp; $B89) ), "n/a", INDIRECT(  "'" &amp; $C89 &amp; "'" &amp;  "!"   &amp;   "G" &amp;  $B89  ) )</f>
        <v>n/a</v>
      </c>
      <c r="H89" s="48" t="str" cm="1">
        <f t="array" aca="1" ref="H89" ca="1" xml:space="preserve"> IF( ISERROR(INDIRECT(  "'" &amp; $C89 &amp; "'" &amp;  "!"   &amp;  "H" &amp; $B89) ), "n/a", INDIRECT(  "'" &amp; $C89 &amp; "'" &amp;  "!"   &amp;   "H" &amp;  $B89  ) )</f>
        <v>n/a</v>
      </c>
      <c r="I89" s="48" t="str" cm="1">
        <f t="array" aca="1" ref="I89" ca="1" xml:space="preserve"> IF( ISERROR(INDIRECT(  "'" &amp; $C89 &amp; "'" &amp;  "!"   &amp;  "I" &amp; $B89) ), "n/a", INDIRECT(  "'" &amp; $C89 &amp; "'" &amp;  "!"   &amp;   "I" &amp;  $B89  ) )</f>
        <v>n/a</v>
      </c>
      <c r="J89" s="49" t="str" cm="1">
        <f t="array" aca="1" ref="J89" ca="1" xml:space="preserve"> IF( ISERROR(INDIRECT(  "'" &amp; $C89 &amp; "'" &amp;  "!"   &amp;  "J" &amp; $B89) ), "n/a", INDIRECT(  "'" &amp; $C89 &amp; "'" &amp;  "!"   &amp;   "J" &amp;  $B89  ) )</f>
        <v>n/a</v>
      </c>
      <c r="K89" s="37"/>
      <c r="L89" s="36">
        <f t="shared" si="2"/>
        <v>69</v>
      </c>
      <c r="M89" s="44" t="str">
        <f t="shared" si="7"/>
        <v>2087_06</v>
      </c>
      <c r="N89" s="47" t="str" cm="1">
        <f t="array" aca="1" ref="N89" ca="1" xml:space="preserve"> IF( ISERROR(INDIRECT(  "'" &amp; $C89 &amp; "'" &amp;  "!"   &amp;  "D" &amp; $L89) ), "n/a", INDIRECT(  "'" &amp; $C89 &amp; "'" &amp;  "!"   &amp;   "D" &amp;  $L89  ) )</f>
        <v>n/a</v>
      </c>
      <c r="O89" s="48" t="str" cm="1">
        <f t="array" aca="1" ref="O89" ca="1" xml:space="preserve"> IF( ISERROR(INDIRECT(  "'" &amp; $C89 &amp; "'" &amp;  "!"   &amp;  "E" &amp; $L89) ), "n/a", INDIRECT(  "'" &amp; $C89 &amp; "'" &amp;  "!"   &amp;   "E" &amp;  $L89  ) )</f>
        <v>n/a</v>
      </c>
      <c r="P89" s="48" t="str" cm="1">
        <f t="array" aca="1" ref="P89" ca="1" xml:space="preserve"> IF( ISERROR(INDIRECT(  "'" &amp; $C89 &amp; "'" &amp;  "!"   &amp;  "F" &amp; $L89) ), "n/a", INDIRECT(  "'" &amp; $C89 &amp; "'" &amp;  "!"   &amp;   "F" &amp;  $L89  ) )</f>
        <v>n/a</v>
      </c>
      <c r="Q89" s="48" t="str" cm="1">
        <f t="array" aca="1" ref="Q89" ca="1" xml:space="preserve"> IF( ISERROR(INDIRECT(  "'" &amp; $C89 &amp; "'" &amp;  "!"   &amp;  "G" &amp; $L89) ), "n/a", INDIRECT(  "'" &amp; $C89 &amp; "'" &amp;  "!"   &amp;   "G" &amp;  $L89  ) )</f>
        <v>n/a</v>
      </c>
      <c r="R89" s="48" t="str" cm="1">
        <f t="array" aca="1" ref="R89" ca="1" xml:space="preserve"> IF( ISERROR(INDIRECT(  "'" &amp; $C89 &amp; "'" &amp;  "!"   &amp;  "H" &amp; $L89) ), "n/a", INDIRECT(  "'" &amp; $C89 &amp; "'" &amp;  "!"   &amp;   "H" &amp;  $L89  ) )</f>
        <v>n/a</v>
      </c>
      <c r="S89" s="48" t="str" cm="1">
        <f t="array" aca="1" ref="S89" ca="1" xml:space="preserve"> IF( ISERROR(INDIRECT(  "'" &amp; $C89 &amp; "'" &amp;  "!"   &amp;  "I" &amp; $L89) ), "n/a", INDIRECT(  "'" &amp; $C89 &amp; "'" &amp;  "!"   &amp;   "I" &amp;  $L89  ) )</f>
        <v>n/a</v>
      </c>
      <c r="T89" s="49" t="str" cm="1">
        <f t="array" aca="1" ref="T89" ca="1" xml:space="preserve"> IF( ISERROR(INDIRECT(  "'" &amp; $C89 &amp; "'" &amp;  "!"   &amp;  "J" &amp; $L89) ), "n/a", INDIRECT(  "'" &amp; $C89 &amp; "'" &amp;  "!"   &amp;   "J" &amp;  $L89  ) )</f>
        <v>n/a</v>
      </c>
      <c r="U89" s="29"/>
      <c r="V89" s="36">
        <f t="shared" si="3"/>
        <v>73</v>
      </c>
      <c r="W89" s="44" t="str">
        <f t="shared" si="8"/>
        <v>2087_06</v>
      </c>
      <c r="X89" s="47" t="str" cm="1">
        <f t="array" aca="1" ref="X89" ca="1" xml:space="preserve"> IF( ISERROR(INDIRECT(  "'" &amp; $C89 &amp; "'" &amp;  "!"   &amp;  "D" &amp; $V89) ), "n/a", INDIRECT(  "'" &amp; $C89 &amp; "'" &amp;  "!"   &amp;   "D" &amp;  $V89  ) )</f>
        <v>n/a</v>
      </c>
      <c r="Y89" s="48" t="str" cm="1">
        <f t="array" aca="1" ref="Y89" ca="1" xml:space="preserve"> IF( ISERROR(INDIRECT(  "'" &amp; $C89 &amp; "'" &amp;  "!"   &amp;  "E" &amp; $V89) ), "n/a", INDIRECT(  "'" &amp; $C89 &amp; "'" &amp;  "!"   &amp;   "E" &amp;  $V89  ) )</f>
        <v>n/a</v>
      </c>
      <c r="Z89" s="48" t="str" cm="1">
        <f t="array" aca="1" ref="Z89" ca="1" xml:space="preserve"> IF( ISERROR(INDIRECT(  "'" &amp; $C89 &amp; "'" &amp;  "!"   &amp;  "F" &amp; $V89) ), "n/a", INDIRECT(  "'" &amp; $C89 &amp; "'" &amp;  "!"   &amp;   "F" &amp;  $V89  ) )</f>
        <v>n/a</v>
      </c>
      <c r="AA89" s="48" t="str" cm="1">
        <f t="array" aca="1" ref="AA89" ca="1" xml:space="preserve"> IF( ISERROR(INDIRECT(  "'" &amp; $C89 &amp; "'" &amp;  "!"   &amp;  "G" &amp; $V89) ), "n/a", INDIRECT(  "'" &amp; $C89 &amp; "'" &amp;  "!"   &amp;   "G" &amp;  $V89  ) )</f>
        <v>n/a</v>
      </c>
      <c r="AB89" s="48" t="str" cm="1">
        <f t="array" aca="1" ref="AB89" ca="1" xml:space="preserve"> IF( ISERROR(INDIRECT(  "'" &amp; $C89 &amp; "'" &amp;  "!"   &amp;  "H" &amp; $V89) ), "n/a", INDIRECT(  "'" &amp; $C89 &amp; "'" &amp;  "!"   &amp;   "H" &amp;  $V89  ) )</f>
        <v>n/a</v>
      </c>
      <c r="AC89" s="48" t="str" cm="1">
        <f t="array" aca="1" ref="AC89" ca="1" xml:space="preserve"> IF( ISERROR(INDIRECT(  "'" &amp; $C89 &amp; "'" &amp;  "!"   &amp;  "I" &amp; $V89) ), "n/a", INDIRECT(  "'" &amp; $C89 &amp; "'" &amp;  "!"   &amp;   "I" &amp;  $V89  ) )</f>
        <v>n/a</v>
      </c>
      <c r="AD89" s="49" t="str" cm="1">
        <f t="array" aca="1" ref="AD89" ca="1" xml:space="preserve"> IF( ISERROR(INDIRECT(  "'" &amp; $C89 &amp; "'" &amp;  "!"   &amp;  "J" &amp; $V89) ), "n/a", INDIRECT(  "'" &amp; $C89 &amp; "'" &amp;  "!"   &amp;   "J" &amp;  $V89  ) )</f>
        <v>n/a</v>
      </c>
      <c r="AE89" s="37"/>
      <c r="AF89" s="37"/>
      <c r="AG89" s="37"/>
    </row>
    <row r="90" spans="1:33" ht="19" customHeight="1" x14ac:dyDescent="0.35">
      <c r="A90" s="37"/>
      <c r="B90" s="36">
        <f t="shared" si="9"/>
        <v>65</v>
      </c>
      <c r="C90" s="44" t="str">
        <f>All_dates_Financial!C90</f>
        <v>2087_07</v>
      </c>
      <c r="D90" s="47" t="str" cm="1">
        <f t="array" aca="1" ref="D90" ca="1" xml:space="preserve"> IF( ISERROR(INDIRECT(  "'" &amp; $C90 &amp; "'" &amp;  "!"   &amp;  "D" &amp; $B90) ), "n/a", INDIRECT(  "'" &amp; $C90 &amp; "'" &amp;  "!"   &amp;   "D" &amp;  $B90  ) )</f>
        <v>n/a</v>
      </c>
      <c r="E90" s="48" t="str" cm="1">
        <f t="array" aca="1" ref="E90" ca="1" xml:space="preserve"> IF( ISERROR(INDIRECT(  "'" &amp; $C90 &amp; "'" &amp;  "!"   &amp;  "E" &amp; $B90) ), "n/a", INDIRECT(  "'" &amp; $C90 &amp; "'" &amp;  "!"   &amp;   "E" &amp;  $B90  ) )</f>
        <v>n/a</v>
      </c>
      <c r="F90" s="48" t="str" cm="1">
        <f t="array" aca="1" ref="F90" ca="1" xml:space="preserve"> IF( ISERROR(INDIRECT(  "'" &amp; $C90 &amp; "'" &amp;  "!"   &amp;  "F" &amp; $B90) ), "n/a", INDIRECT(  "'" &amp; $C90 &amp; "'" &amp;  "!"   &amp;   "F" &amp;  $B90  ) )</f>
        <v>n/a</v>
      </c>
      <c r="G90" s="48" t="str" cm="1">
        <f t="array" aca="1" ref="G90" ca="1" xml:space="preserve"> IF( ISERROR(INDIRECT(  "'" &amp; $C90 &amp; "'" &amp;  "!"   &amp;  "G" &amp; $B90) ), "n/a", INDIRECT(  "'" &amp; $C90 &amp; "'" &amp;  "!"   &amp;   "G" &amp;  $B90  ) )</f>
        <v>n/a</v>
      </c>
      <c r="H90" s="48" t="str" cm="1">
        <f t="array" aca="1" ref="H90" ca="1" xml:space="preserve"> IF( ISERROR(INDIRECT(  "'" &amp; $C90 &amp; "'" &amp;  "!"   &amp;  "H" &amp; $B90) ), "n/a", INDIRECT(  "'" &amp; $C90 &amp; "'" &amp;  "!"   &amp;   "H" &amp;  $B90  ) )</f>
        <v>n/a</v>
      </c>
      <c r="I90" s="48" t="str" cm="1">
        <f t="array" aca="1" ref="I90" ca="1" xml:space="preserve"> IF( ISERROR(INDIRECT(  "'" &amp; $C90 &amp; "'" &amp;  "!"   &amp;  "I" &amp; $B90) ), "n/a", INDIRECT(  "'" &amp; $C90 &amp; "'" &amp;  "!"   &amp;   "I" &amp;  $B90  ) )</f>
        <v>n/a</v>
      </c>
      <c r="J90" s="49" t="str" cm="1">
        <f t="array" aca="1" ref="J90" ca="1" xml:space="preserve"> IF( ISERROR(INDIRECT(  "'" &amp; $C90 &amp; "'" &amp;  "!"   &amp;  "J" &amp; $B90) ), "n/a", INDIRECT(  "'" &amp; $C90 &amp; "'" &amp;  "!"   &amp;   "J" &amp;  $B90  ) )</f>
        <v>n/a</v>
      </c>
      <c r="K90" s="37"/>
      <c r="L90" s="36">
        <f t="shared" si="2"/>
        <v>69</v>
      </c>
      <c r="M90" s="44" t="str">
        <f t="shared" si="7"/>
        <v>2087_07</v>
      </c>
      <c r="N90" s="47" t="str" cm="1">
        <f t="array" aca="1" ref="N90" ca="1" xml:space="preserve"> IF( ISERROR(INDIRECT(  "'" &amp; $C90 &amp; "'" &amp;  "!"   &amp;  "D" &amp; $L90) ), "n/a", INDIRECT(  "'" &amp; $C90 &amp; "'" &amp;  "!"   &amp;   "D" &amp;  $L90  ) )</f>
        <v>n/a</v>
      </c>
      <c r="O90" s="48" t="str" cm="1">
        <f t="array" aca="1" ref="O90" ca="1" xml:space="preserve"> IF( ISERROR(INDIRECT(  "'" &amp; $C90 &amp; "'" &amp;  "!"   &amp;  "E" &amp; $L90) ), "n/a", INDIRECT(  "'" &amp; $C90 &amp; "'" &amp;  "!"   &amp;   "E" &amp;  $L90  ) )</f>
        <v>n/a</v>
      </c>
      <c r="P90" s="48" t="str" cm="1">
        <f t="array" aca="1" ref="P90" ca="1" xml:space="preserve"> IF( ISERROR(INDIRECT(  "'" &amp; $C90 &amp; "'" &amp;  "!"   &amp;  "F" &amp; $L90) ), "n/a", INDIRECT(  "'" &amp; $C90 &amp; "'" &amp;  "!"   &amp;   "F" &amp;  $L90  ) )</f>
        <v>n/a</v>
      </c>
      <c r="Q90" s="48" t="str" cm="1">
        <f t="array" aca="1" ref="Q90" ca="1" xml:space="preserve"> IF( ISERROR(INDIRECT(  "'" &amp; $C90 &amp; "'" &amp;  "!"   &amp;  "G" &amp; $L90) ), "n/a", INDIRECT(  "'" &amp; $C90 &amp; "'" &amp;  "!"   &amp;   "G" &amp;  $L90  ) )</f>
        <v>n/a</v>
      </c>
      <c r="R90" s="48" t="str" cm="1">
        <f t="array" aca="1" ref="R90" ca="1" xml:space="preserve"> IF( ISERROR(INDIRECT(  "'" &amp; $C90 &amp; "'" &amp;  "!"   &amp;  "H" &amp; $L90) ), "n/a", INDIRECT(  "'" &amp; $C90 &amp; "'" &amp;  "!"   &amp;   "H" &amp;  $L90  ) )</f>
        <v>n/a</v>
      </c>
      <c r="S90" s="48" t="str" cm="1">
        <f t="array" aca="1" ref="S90" ca="1" xml:space="preserve"> IF( ISERROR(INDIRECT(  "'" &amp; $C90 &amp; "'" &amp;  "!"   &amp;  "I" &amp; $L90) ), "n/a", INDIRECT(  "'" &amp; $C90 &amp; "'" &amp;  "!"   &amp;   "I" &amp;  $L90  ) )</f>
        <v>n/a</v>
      </c>
      <c r="T90" s="49" t="str" cm="1">
        <f t="array" aca="1" ref="T90" ca="1" xml:space="preserve"> IF( ISERROR(INDIRECT(  "'" &amp; $C90 &amp; "'" &amp;  "!"   &amp;  "J" &amp; $L90) ), "n/a", INDIRECT(  "'" &amp; $C90 &amp; "'" &amp;  "!"   &amp;   "J" &amp;  $L90  ) )</f>
        <v>n/a</v>
      </c>
      <c r="U90" s="29"/>
      <c r="V90" s="36">
        <f t="shared" si="3"/>
        <v>73</v>
      </c>
      <c r="W90" s="44" t="str">
        <f t="shared" si="8"/>
        <v>2087_07</v>
      </c>
      <c r="X90" s="47" t="str" cm="1">
        <f t="array" aca="1" ref="X90" ca="1" xml:space="preserve"> IF( ISERROR(INDIRECT(  "'" &amp; $C90 &amp; "'" &amp;  "!"   &amp;  "D" &amp; $V90) ), "n/a", INDIRECT(  "'" &amp; $C90 &amp; "'" &amp;  "!"   &amp;   "D" &amp;  $V90  ) )</f>
        <v>n/a</v>
      </c>
      <c r="Y90" s="48" t="str" cm="1">
        <f t="array" aca="1" ref="Y90" ca="1" xml:space="preserve"> IF( ISERROR(INDIRECT(  "'" &amp; $C90 &amp; "'" &amp;  "!"   &amp;  "E" &amp; $V90) ), "n/a", INDIRECT(  "'" &amp; $C90 &amp; "'" &amp;  "!"   &amp;   "E" &amp;  $V90  ) )</f>
        <v>n/a</v>
      </c>
      <c r="Z90" s="48" t="str" cm="1">
        <f t="array" aca="1" ref="Z90" ca="1" xml:space="preserve"> IF( ISERROR(INDIRECT(  "'" &amp; $C90 &amp; "'" &amp;  "!"   &amp;  "F" &amp; $V90) ), "n/a", INDIRECT(  "'" &amp; $C90 &amp; "'" &amp;  "!"   &amp;   "F" &amp;  $V90  ) )</f>
        <v>n/a</v>
      </c>
      <c r="AA90" s="48" t="str" cm="1">
        <f t="array" aca="1" ref="AA90" ca="1" xml:space="preserve"> IF( ISERROR(INDIRECT(  "'" &amp; $C90 &amp; "'" &amp;  "!"   &amp;  "G" &amp; $V90) ), "n/a", INDIRECT(  "'" &amp; $C90 &amp; "'" &amp;  "!"   &amp;   "G" &amp;  $V90  ) )</f>
        <v>n/a</v>
      </c>
      <c r="AB90" s="48" t="str" cm="1">
        <f t="array" aca="1" ref="AB90" ca="1" xml:space="preserve"> IF( ISERROR(INDIRECT(  "'" &amp; $C90 &amp; "'" &amp;  "!"   &amp;  "H" &amp; $V90) ), "n/a", INDIRECT(  "'" &amp; $C90 &amp; "'" &amp;  "!"   &amp;   "H" &amp;  $V90  ) )</f>
        <v>n/a</v>
      </c>
      <c r="AC90" s="48" t="str" cm="1">
        <f t="array" aca="1" ref="AC90" ca="1" xml:space="preserve"> IF( ISERROR(INDIRECT(  "'" &amp; $C90 &amp; "'" &amp;  "!"   &amp;  "I" &amp; $V90) ), "n/a", INDIRECT(  "'" &amp; $C90 &amp; "'" &amp;  "!"   &amp;   "I" &amp;  $V90  ) )</f>
        <v>n/a</v>
      </c>
      <c r="AD90" s="49" t="str" cm="1">
        <f t="array" aca="1" ref="AD90" ca="1" xml:space="preserve"> IF( ISERROR(INDIRECT(  "'" &amp; $C90 &amp; "'" &amp;  "!"   &amp;  "J" &amp; $V90) ), "n/a", INDIRECT(  "'" &amp; $C90 &amp; "'" &amp;  "!"   &amp;   "J" &amp;  $V90  ) )</f>
        <v>n/a</v>
      </c>
      <c r="AE90" s="37"/>
      <c r="AF90" s="37"/>
      <c r="AG90" s="37"/>
    </row>
    <row r="91" spans="1:33" ht="19" customHeight="1" x14ac:dyDescent="0.35">
      <c r="A91" s="37"/>
      <c r="B91" s="36">
        <f t="shared" si="9"/>
        <v>65</v>
      </c>
      <c r="C91" s="44" t="str">
        <f>All_dates_Financial!C91</f>
        <v>2087_08</v>
      </c>
      <c r="D91" s="47" t="str" cm="1">
        <f t="array" aca="1" ref="D91" ca="1" xml:space="preserve"> IF( ISERROR(INDIRECT(  "'" &amp; $C91 &amp; "'" &amp;  "!"   &amp;  "D" &amp; $B91) ), "n/a", INDIRECT(  "'" &amp; $C91 &amp; "'" &amp;  "!"   &amp;   "D" &amp;  $B91  ) )</f>
        <v>n/a</v>
      </c>
      <c r="E91" s="48" t="str" cm="1">
        <f t="array" aca="1" ref="E91" ca="1" xml:space="preserve"> IF( ISERROR(INDIRECT(  "'" &amp; $C91 &amp; "'" &amp;  "!"   &amp;  "E" &amp; $B91) ), "n/a", INDIRECT(  "'" &amp; $C91 &amp; "'" &amp;  "!"   &amp;   "E" &amp;  $B91  ) )</f>
        <v>n/a</v>
      </c>
      <c r="F91" s="48" t="str" cm="1">
        <f t="array" aca="1" ref="F91" ca="1" xml:space="preserve"> IF( ISERROR(INDIRECT(  "'" &amp; $C91 &amp; "'" &amp;  "!"   &amp;  "F" &amp; $B91) ), "n/a", INDIRECT(  "'" &amp; $C91 &amp; "'" &amp;  "!"   &amp;   "F" &amp;  $B91  ) )</f>
        <v>n/a</v>
      </c>
      <c r="G91" s="48" t="str" cm="1">
        <f t="array" aca="1" ref="G91" ca="1" xml:space="preserve"> IF( ISERROR(INDIRECT(  "'" &amp; $C91 &amp; "'" &amp;  "!"   &amp;  "G" &amp; $B91) ), "n/a", INDIRECT(  "'" &amp; $C91 &amp; "'" &amp;  "!"   &amp;   "G" &amp;  $B91  ) )</f>
        <v>n/a</v>
      </c>
      <c r="H91" s="48" t="str" cm="1">
        <f t="array" aca="1" ref="H91" ca="1" xml:space="preserve"> IF( ISERROR(INDIRECT(  "'" &amp; $C91 &amp; "'" &amp;  "!"   &amp;  "H" &amp; $B91) ), "n/a", INDIRECT(  "'" &amp; $C91 &amp; "'" &amp;  "!"   &amp;   "H" &amp;  $B91  ) )</f>
        <v>n/a</v>
      </c>
      <c r="I91" s="48" t="str" cm="1">
        <f t="array" aca="1" ref="I91" ca="1" xml:space="preserve"> IF( ISERROR(INDIRECT(  "'" &amp; $C91 &amp; "'" &amp;  "!"   &amp;  "I" &amp; $B91) ), "n/a", INDIRECT(  "'" &amp; $C91 &amp; "'" &amp;  "!"   &amp;   "I" &amp;  $B91  ) )</f>
        <v>n/a</v>
      </c>
      <c r="J91" s="49" t="str" cm="1">
        <f t="array" aca="1" ref="J91" ca="1" xml:space="preserve"> IF( ISERROR(INDIRECT(  "'" &amp; $C91 &amp; "'" &amp;  "!"   &amp;  "J" &amp; $B91) ), "n/a", INDIRECT(  "'" &amp; $C91 &amp; "'" &amp;  "!"   &amp;   "J" &amp;  $B91  ) )</f>
        <v>n/a</v>
      </c>
      <c r="K91" s="37"/>
      <c r="L91" s="36">
        <f t="shared" si="2"/>
        <v>69</v>
      </c>
      <c r="M91" s="44" t="str">
        <f t="shared" si="7"/>
        <v>2087_08</v>
      </c>
      <c r="N91" s="47" t="str" cm="1">
        <f t="array" aca="1" ref="N91" ca="1" xml:space="preserve"> IF( ISERROR(INDIRECT(  "'" &amp; $C91 &amp; "'" &amp;  "!"   &amp;  "D" &amp; $L91) ), "n/a", INDIRECT(  "'" &amp; $C91 &amp; "'" &amp;  "!"   &amp;   "D" &amp;  $L91  ) )</f>
        <v>n/a</v>
      </c>
      <c r="O91" s="48" t="str" cm="1">
        <f t="array" aca="1" ref="O91" ca="1" xml:space="preserve"> IF( ISERROR(INDIRECT(  "'" &amp; $C91 &amp; "'" &amp;  "!"   &amp;  "E" &amp; $L91) ), "n/a", INDIRECT(  "'" &amp; $C91 &amp; "'" &amp;  "!"   &amp;   "E" &amp;  $L91  ) )</f>
        <v>n/a</v>
      </c>
      <c r="P91" s="48" t="str" cm="1">
        <f t="array" aca="1" ref="P91" ca="1" xml:space="preserve"> IF( ISERROR(INDIRECT(  "'" &amp; $C91 &amp; "'" &amp;  "!"   &amp;  "F" &amp; $L91) ), "n/a", INDIRECT(  "'" &amp; $C91 &amp; "'" &amp;  "!"   &amp;   "F" &amp;  $L91  ) )</f>
        <v>n/a</v>
      </c>
      <c r="Q91" s="48" t="str" cm="1">
        <f t="array" aca="1" ref="Q91" ca="1" xml:space="preserve"> IF( ISERROR(INDIRECT(  "'" &amp; $C91 &amp; "'" &amp;  "!"   &amp;  "G" &amp; $L91) ), "n/a", INDIRECT(  "'" &amp; $C91 &amp; "'" &amp;  "!"   &amp;   "G" &amp;  $L91  ) )</f>
        <v>n/a</v>
      </c>
      <c r="R91" s="48" t="str" cm="1">
        <f t="array" aca="1" ref="R91" ca="1" xml:space="preserve"> IF( ISERROR(INDIRECT(  "'" &amp; $C91 &amp; "'" &amp;  "!"   &amp;  "H" &amp; $L91) ), "n/a", INDIRECT(  "'" &amp; $C91 &amp; "'" &amp;  "!"   &amp;   "H" &amp;  $L91  ) )</f>
        <v>n/a</v>
      </c>
      <c r="S91" s="48" t="str" cm="1">
        <f t="array" aca="1" ref="S91" ca="1" xml:space="preserve"> IF( ISERROR(INDIRECT(  "'" &amp; $C91 &amp; "'" &amp;  "!"   &amp;  "I" &amp; $L91) ), "n/a", INDIRECT(  "'" &amp; $C91 &amp; "'" &amp;  "!"   &amp;   "I" &amp;  $L91  ) )</f>
        <v>n/a</v>
      </c>
      <c r="T91" s="49" t="str" cm="1">
        <f t="array" aca="1" ref="T91" ca="1" xml:space="preserve"> IF( ISERROR(INDIRECT(  "'" &amp; $C91 &amp; "'" &amp;  "!"   &amp;  "J" &amp; $L91) ), "n/a", INDIRECT(  "'" &amp; $C91 &amp; "'" &amp;  "!"   &amp;   "J" &amp;  $L91  ) )</f>
        <v>n/a</v>
      </c>
      <c r="U91" s="29"/>
      <c r="V91" s="36">
        <f t="shared" si="3"/>
        <v>73</v>
      </c>
      <c r="W91" s="44" t="str">
        <f t="shared" si="8"/>
        <v>2087_08</v>
      </c>
      <c r="X91" s="47" t="str" cm="1">
        <f t="array" aca="1" ref="X91" ca="1" xml:space="preserve"> IF( ISERROR(INDIRECT(  "'" &amp; $C91 &amp; "'" &amp;  "!"   &amp;  "D" &amp; $V91) ), "n/a", INDIRECT(  "'" &amp; $C91 &amp; "'" &amp;  "!"   &amp;   "D" &amp;  $V91  ) )</f>
        <v>n/a</v>
      </c>
      <c r="Y91" s="48" t="str" cm="1">
        <f t="array" aca="1" ref="Y91" ca="1" xml:space="preserve"> IF( ISERROR(INDIRECT(  "'" &amp; $C91 &amp; "'" &amp;  "!"   &amp;  "E" &amp; $V91) ), "n/a", INDIRECT(  "'" &amp; $C91 &amp; "'" &amp;  "!"   &amp;   "E" &amp;  $V91  ) )</f>
        <v>n/a</v>
      </c>
      <c r="Z91" s="48" t="str" cm="1">
        <f t="array" aca="1" ref="Z91" ca="1" xml:space="preserve"> IF( ISERROR(INDIRECT(  "'" &amp; $C91 &amp; "'" &amp;  "!"   &amp;  "F" &amp; $V91) ), "n/a", INDIRECT(  "'" &amp; $C91 &amp; "'" &amp;  "!"   &amp;   "F" &amp;  $V91  ) )</f>
        <v>n/a</v>
      </c>
      <c r="AA91" s="48" t="str" cm="1">
        <f t="array" aca="1" ref="AA91" ca="1" xml:space="preserve"> IF( ISERROR(INDIRECT(  "'" &amp; $C91 &amp; "'" &amp;  "!"   &amp;  "G" &amp; $V91) ), "n/a", INDIRECT(  "'" &amp; $C91 &amp; "'" &amp;  "!"   &amp;   "G" &amp;  $V91  ) )</f>
        <v>n/a</v>
      </c>
      <c r="AB91" s="48" t="str" cm="1">
        <f t="array" aca="1" ref="AB91" ca="1" xml:space="preserve"> IF( ISERROR(INDIRECT(  "'" &amp; $C91 &amp; "'" &amp;  "!"   &amp;  "H" &amp; $V91) ), "n/a", INDIRECT(  "'" &amp; $C91 &amp; "'" &amp;  "!"   &amp;   "H" &amp;  $V91  ) )</f>
        <v>n/a</v>
      </c>
      <c r="AC91" s="48" t="str" cm="1">
        <f t="array" aca="1" ref="AC91" ca="1" xml:space="preserve"> IF( ISERROR(INDIRECT(  "'" &amp; $C91 &amp; "'" &amp;  "!"   &amp;  "I" &amp; $V91) ), "n/a", INDIRECT(  "'" &amp; $C91 &amp; "'" &amp;  "!"   &amp;   "I" &amp;  $V91  ) )</f>
        <v>n/a</v>
      </c>
      <c r="AD91" s="49" t="str" cm="1">
        <f t="array" aca="1" ref="AD91" ca="1" xml:space="preserve"> IF( ISERROR(INDIRECT(  "'" &amp; $C91 &amp; "'" &amp;  "!"   &amp;  "J" &amp; $V91) ), "n/a", INDIRECT(  "'" &amp; $C91 &amp; "'" &amp;  "!"   &amp;   "J" &amp;  $V91  ) )</f>
        <v>n/a</v>
      </c>
      <c r="AE91" s="37"/>
      <c r="AF91" s="37"/>
      <c r="AG91" s="37"/>
    </row>
    <row r="92" spans="1:33" ht="19" customHeight="1" x14ac:dyDescent="0.35">
      <c r="A92" s="37"/>
      <c r="B92" s="36">
        <f t="shared" si="9"/>
        <v>65</v>
      </c>
      <c r="C92" s="44" t="str">
        <f>All_dates_Financial!C92</f>
        <v>2087_09</v>
      </c>
      <c r="D92" s="47" t="str" cm="1">
        <f t="array" aca="1" ref="D92" ca="1" xml:space="preserve"> IF( ISERROR(INDIRECT(  "'" &amp; $C92 &amp; "'" &amp;  "!"   &amp;  "D" &amp; $B92) ), "n/a", INDIRECT(  "'" &amp; $C92 &amp; "'" &amp;  "!"   &amp;   "D" &amp;  $B92  ) )</f>
        <v>n/a</v>
      </c>
      <c r="E92" s="48" t="str" cm="1">
        <f t="array" aca="1" ref="E92" ca="1" xml:space="preserve"> IF( ISERROR(INDIRECT(  "'" &amp; $C92 &amp; "'" &amp;  "!"   &amp;  "E" &amp; $B92) ), "n/a", INDIRECT(  "'" &amp; $C92 &amp; "'" &amp;  "!"   &amp;   "E" &amp;  $B92  ) )</f>
        <v>n/a</v>
      </c>
      <c r="F92" s="48" t="str" cm="1">
        <f t="array" aca="1" ref="F92" ca="1" xml:space="preserve"> IF( ISERROR(INDIRECT(  "'" &amp; $C92 &amp; "'" &amp;  "!"   &amp;  "F" &amp; $B92) ), "n/a", INDIRECT(  "'" &amp; $C92 &amp; "'" &amp;  "!"   &amp;   "F" &amp;  $B92  ) )</f>
        <v>n/a</v>
      </c>
      <c r="G92" s="48" t="str" cm="1">
        <f t="array" aca="1" ref="G92" ca="1" xml:space="preserve"> IF( ISERROR(INDIRECT(  "'" &amp; $C92 &amp; "'" &amp;  "!"   &amp;  "G" &amp; $B92) ), "n/a", INDIRECT(  "'" &amp; $C92 &amp; "'" &amp;  "!"   &amp;   "G" &amp;  $B92  ) )</f>
        <v>n/a</v>
      </c>
      <c r="H92" s="48" t="str" cm="1">
        <f t="array" aca="1" ref="H92" ca="1" xml:space="preserve"> IF( ISERROR(INDIRECT(  "'" &amp; $C92 &amp; "'" &amp;  "!"   &amp;  "H" &amp; $B92) ), "n/a", INDIRECT(  "'" &amp; $C92 &amp; "'" &amp;  "!"   &amp;   "H" &amp;  $B92  ) )</f>
        <v>n/a</v>
      </c>
      <c r="I92" s="48" t="str" cm="1">
        <f t="array" aca="1" ref="I92" ca="1" xml:space="preserve"> IF( ISERROR(INDIRECT(  "'" &amp; $C92 &amp; "'" &amp;  "!"   &amp;  "I" &amp; $B92) ), "n/a", INDIRECT(  "'" &amp; $C92 &amp; "'" &amp;  "!"   &amp;   "I" &amp;  $B92  ) )</f>
        <v>n/a</v>
      </c>
      <c r="J92" s="49" t="str" cm="1">
        <f t="array" aca="1" ref="J92" ca="1" xml:space="preserve"> IF( ISERROR(INDIRECT(  "'" &amp; $C92 &amp; "'" &amp;  "!"   &amp;  "J" &amp; $B92) ), "n/a", INDIRECT(  "'" &amp; $C92 &amp; "'" &amp;  "!"   &amp;   "J" &amp;  $B92  ) )</f>
        <v>n/a</v>
      </c>
      <c r="K92" s="37"/>
      <c r="L92" s="36">
        <f t="shared" si="2"/>
        <v>69</v>
      </c>
      <c r="M92" s="44" t="str">
        <f t="shared" si="7"/>
        <v>2087_09</v>
      </c>
      <c r="N92" s="47" t="str" cm="1">
        <f t="array" aca="1" ref="N92" ca="1" xml:space="preserve"> IF( ISERROR(INDIRECT(  "'" &amp; $C92 &amp; "'" &amp;  "!"   &amp;  "D" &amp; $L92) ), "n/a", INDIRECT(  "'" &amp; $C92 &amp; "'" &amp;  "!"   &amp;   "D" &amp;  $L92  ) )</f>
        <v>n/a</v>
      </c>
      <c r="O92" s="48" t="str" cm="1">
        <f t="array" aca="1" ref="O92" ca="1" xml:space="preserve"> IF( ISERROR(INDIRECT(  "'" &amp; $C92 &amp; "'" &amp;  "!"   &amp;  "E" &amp; $L92) ), "n/a", INDIRECT(  "'" &amp; $C92 &amp; "'" &amp;  "!"   &amp;   "E" &amp;  $L92  ) )</f>
        <v>n/a</v>
      </c>
      <c r="P92" s="48" t="str" cm="1">
        <f t="array" aca="1" ref="P92" ca="1" xml:space="preserve"> IF( ISERROR(INDIRECT(  "'" &amp; $C92 &amp; "'" &amp;  "!"   &amp;  "F" &amp; $L92) ), "n/a", INDIRECT(  "'" &amp; $C92 &amp; "'" &amp;  "!"   &amp;   "F" &amp;  $L92  ) )</f>
        <v>n/a</v>
      </c>
      <c r="Q92" s="48" t="str" cm="1">
        <f t="array" aca="1" ref="Q92" ca="1" xml:space="preserve"> IF( ISERROR(INDIRECT(  "'" &amp; $C92 &amp; "'" &amp;  "!"   &amp;  "G" &amp; $L92) ), "n/a", INDIRECT(  "'" &amp; $C92 &amp; "'" &amp;  "!"   &amp;   "G" &amp;  $L92  ) )</f>
        <v>n/a</v>
      </c>
      <c r="R92" s="48" t="str" cm="1">
        <f t="array" aca="1" ref="R92" ca="1" xml:space="preserve"> IF( ISERROR(INDIRECT(  "'" &amp; $C92 &amp; "'" &amp;  "!"   &amp;  "H" &amp; $L92) ), "n/a", INDIRECT(  "'" &amp; $C92 &amp; "'" &amp;  "!"   &amp;   "H" &amp;  $L92  ) )</f>
        <v>n/a</v>
      </c>
      <c r="S92" s="48" t="str" cm="1">
        <f t="array" aca="1" ref="S92" ca="1" xml:space="preserve"> IF( ISERROR(INDIRECT(  "'" &amp; $C92 &amp; "'" &amp;  "!"   &amp;  "I" &amp; $L92) ), "n/a", INDIRECT(  "'" &amp; $C92 &amp; "'" &amp;  "!"   &amp;   "I" &amp;  $L92  ) )</f>
        <v>n/a</v>
      </c>
      <c r="T92" s="49" t="str" cm="1">
        <f t="array" aca="1" ref="T92" ca="1" xml:space="preserve"> IF( ISERROR(INDIRECT(  "'" &amp; $C92 &amp; "'" &amp;  "!"   &amp;  "J" &amp; $L92) ), "n/a", INDIRECT(  "'" &amp; $C92 &amp; "'" &amp;  "!"   &amp;   "J" &amp;  $L92  ) )</f>
        <v>n/a</v>
      </c>
      <c r="U92" s="29"/>
      <c r="V92" s="36">
        <f t="shared" si="3"/>
        <v>73</v>
      </c>
      <c r="W92" s="44" t="str">
        <f t="shared" si="8"/>
        <v>2087_09</v>
      </c>
      <c r="X92" s="47" t="str" cm="1">
        <f t="array" aca="1" ref="X92" ca="1" xml:space="preserve"> IF( ISERROR(INDIRECT(  "'" &amp; $C92 &amp; "'" &amp;  "!"   &amp;  "D" &amp; $V92) ), "n/a", INDIRECT(  "'" &amp; $C92 &amp; "'" &amp;  "!"   &amp;   "D" &amp;  $V92  ) )</f>
        <v>n/a</v>
      </c>
      <c r="Y92" s="48" t="str" cm="1">
        <f t="array" aca="1" ref="Y92" ca="1" xml:space="preserve"> IF( ISERROR(INDIRECT(  "'" &amp; $C92 &amp; "'" &amp;  "!"   &amp;  "E" &amp; $V92) ), "n/a", INDIRECT(  "'" &amp; $C92 &amp; "'" &amp;  "!"   &amp;   "E" &amp;  $V92  ) )</f>
        <v>n/a</v>
      </c>
      <c r="Z92" s="48" t="str" cm="1">
        <f t="array" aca="1" ref="Z92" ca="1" xml:space="preserve"> IF( ISERROR(INDIRECT(  "'" &amp; $C92 &amp; "'" &amp;  "!"   &amp;  "F" &amp; $V92) ), "n/a", INDIRECT(  "'" &amp; $C92 &amp; "'" &amp;  "!"   &amp;   "F" &amp;  $V92  ) )</f>
        <v>n/a</v>
      </c>
      <c r="AA92" s="48" t="str" cm="1">
        <f t="array" aca="1" ref="AA92" ca="1" xml:space="preserve"> IF( ISERROR(INDIRECT(  "'" &amp; $C92 &amp; "'" &amp;  "!"   &amp;  "G" &amp; $V92) ), "n/a", INDIRECT(  "'" &amp; $C92 &amp; "'" &amp;  "!"   &amp;   "G" &amp;  $V92  ) )</f>
        <v>n/a</v>
      </c>
      <c r="AB92" s="48" t="str" cm="1">
        <f t="array" aca="1" ref="AB92" ca="1" xml:space="preserve"> IF( ISERROR(INDIRECT(  "'" &amp; $C92 &amp; "'" &amp;  "!"   &amp;  "H" &amp; $V92) ), "n/a", INDIRECT(  "'" &amp; $C92 &amp; "'" &amp;  "!"   &amp;   "H" &amp;  $V92  ) )</f>
        <v>n/a</v>
      </c>
      <c r="AC92" s="48" t="str" cm="1">
        <f t="array" aca="1" ref="AC92" ca="1" xml:space="preserve"> IF( ISERROR(INDIRECT(  "'" &amp; $C92 &amp; "'" &amp;  "!"   &amp;  "I" &amp; $V92) ), "n/a", INDIRECT(  "'" &amp; $C92 &amp; "'" &amp;  "!"   &amp;   "I" &amp;  $V92  ) )</f>
        <v>n/a</v>
      </c>
      <c r="AD92" s="49" t="str" cm="1">
        <f t="array" aca="1" ref="AD92" ca="1" xml:space="preserve"> IF( ISERROR(INDIRECT(  "'" &amp; $C92 &amp; "'" &amp;  "!"   &amp;  "J" &amp; $V92) ), "n/a", INDIRECT(  "'" &amp; $C92 &amp; "'" &amp;  "!"   &amp;   "J" &amp;  $V92  ) )</f>
        <v>n/a</v>
      </c>
      <c r="AE92" s="37"/>
      <c r="AF92" s="37"/>
      <c r="AG92" s="37"/>
    </row>
    <row r="93" spans="1:33" ht="19" customHeight="1" x14ac:dyDescent="0.35">
      <c r="A93" s="37"/>
      <c r="B93" s="36">
        <f t="shared" si="9"/>
        <v>65</v>
      </c>
      <c r="C93" s="44" t="str">
        <f>All_dates_Financial!C93</f>
        <v>2087_10</v>
      </c>
      <c r="D93" s="47" t="str" cm="1">
        <f t="array" aca="1" ref="D93" ca="1" xml:space="preserve"> IF( ISERROR(INDIRECT(  "'" &amp; $C93 &amp; "'" &amp;  "!"   &amp;  "D" &amp; $B93) ), "n/a", INDIRECT(  "'" &amp; $C93 &amp; "'" &amp;  "!"   &amp;   "D" &amp;  $B93  ) )</f>
        <v>n/a</v>
      </c>
      <c r="E93" s="48" t="str" cm="1">
        <f t="array" aca="1" ref="E93" ca="1" xml:space="preserve"> IF( ISERROR(INDIRECT(  "'" &amp; $C93 &amp; "'" &amp;  "!"   &amp;  "E" &amp; $B93) ), "n/a", INDIRECT(  "'" &amp; $C93 &amp; "'" &amp;  "!"   &amp;   "E" &amp;  $B93  ) )</f>
        <v>n/a</v>
      </c>
      <c r="F93" s="48" t="str" cm="1">
        <f t="array" aca="1" ref="F93" ca="1" xml:space="preserve"> IF( ISERROR(INDIRECT(  "'" &amp; $C93 &amp; "'" &amp;  "!"   &amp;  "F" &amp; $B93) ), "n/a", INDIRECT(  "'" &amp; $C93 &amp; "'" &amp;  "!"   &amp;   "F" &amp;  $B93  ) )</f>
        <v>n/a</v>
      </c>
      <c r="G93" s="48" t="str" cm="1">
        <f t="array" aca="1" ref="G93" ca="1" xml:space="preserve"> IF( ISERROR(INDIRECT(  "'" &amp; $C93 &amp; "'" &amp;  "!"   &amp;  "G" &amp; $B93) ), "n/a", INDIRECT(  "'" &amp; $C93 &amp; "'" &amp;  "!"   &amp;   "G" &amp;  $B93  ) )</f>
        <v>n/a</v>
      </c>
      <c r="H93" s="48" t="str" cm="1">
        <f t="array" aca="1" ref="H93" ca="1" xml:space="preserve"> IF( ISERROR(INDIRECT(  "'" &amp; $C93 &amp; "'" &amp;  "!"   &amp;  "H" &amp; $B93) ), "n/a", INDIRECT(  "'" &amp; $C93 &amp; "'" &amp;  "!"   &amp;   "H" &amp;  $B93  ) )</f>
        <v>n/a</v>
      </c>
      <c r="I93" s="48" t="str" cm="1">
        <f t="array" aca="1" ref="I93" ca="1" xml:space="preserve"> IF( ISERROR(INDIRECT(  "'" &amp; $C93 &amp; "'" &amp;  "!"   &amp;  "I" &amp; $B93) ), "n/a", INDIRECT(  "'" &amp; $C93 &amp; "'" &amp;  "!"   &amp;   "I" &amp;  $B93  ) )</f>
        <v>n/a</v>
      </c>
      <c r="J93" s="49" t="str" cm="1">
        <f t="array" aca="1" ref="J93" ca="1" xml:space="preserve"> IF( ISERROR(INDIRECT(  "'" &amp; $C93 &amp; "'" &amp;  "!"   &amp;  "J" &amp; $B93) ), "n/a", INDIRECT(  "'" &amp; $C93 &amp; "'" &amp;  "!"   &amp;   "J" &amp;  $B93  ) )</f>
        <v>n/a</v>
      </c>
      <c r="K93" s="37"/>
      <c r="L93" s="36">
        <f t="shared" si="2"/>
        <v>69</v>
      </c>
      <c r="M93" s="44" t="str">
        <f t="shared" si="7"/>
        <v>2087_10</v>
      </c>
      <c r="N93" s="47" t="str" cm="1">
        <f t="array" aca="1" ref="N93" ca="1" xml:space="preserve"> IF( ISERROR(INDIRECT(  "'" &amp; $C93 &amp; "'" &amp;  "!"   &amp;  "D" &amp; $L93) ), "n/a", INDIRECT(  "'" &amp; $C93 &amp; "'" &amp;  "!"   &amp;   "D" &amp;  $L93  ) )</f>
        <v>n/a</v>
      </c>
      <c r="O93" s="48" t="str" cm="1">
        <f t="array" aca="1" ref="O93" ca="1" xml:space="preserve"> IF( ISERROR(INDIRECT(  "'" &amp; $C93 &amp; "'" &amp;  "!"   &amp;  "E" &amp; $L93) ), "n/a", INDIRECT(  "'" &amp; $C93 &amp; "'" &amp;  "!"   &amp;   "E" &amp;  $L93  ) )</f>
        <v>n/a</v>
      </c>
      <c r="P93" s="48" t="str" cm="1">
        <f t="array" aca="1" ref="P93" ca="1" xml:space="preserve"> IF( ISERROR(INDIRECT(  "'" &amp; $C93 &amp; "'" &amp;  "!"   &amp;  "F" &amp; $L93) ), "n/a", INDIRECT(  "'" &amp; $C93 &amp; "'" &amp;  "!"   &amp;   "F" &amp;  $L93  ) )</f>
        <v>n/a</v>
      </c>
      <c r="Q93" s="48" t="str" cm="1">
        <f t="array" aca="1" ref="Q93" ca="1" xml:space="preserve"> IF( ISERROR(INDIRECT(  "'" &amp; $C93 &amp; "'" &amp;  "!"   &amp;  "G" &amp; $L93) ), "n/a", INDIRECT(  "'" &amp; $C93 &amp; "'" &amp;  "!"   &amp;   "G" &amp;  $L93  ) )</f>
        <v>n/a</v>
      </c>
      <c r="R93" s="48" t="str" cm="1">
        <f t="array" aca="1" ref="R93" ca="1" xml:space="preserve"> IF( ISERROR(INDIRECT(  "'" &amp; $C93 &amp; "'" &amp;  "!"   &amp;  "H" &amp; $L93) ), "n/a", INDIRECT(  "'" &amp; $C93 &amp; "'" &amp;  "!"   &amp;   "H" &amp;  $L93  ) )</f>
        <v>n/a</v>
      </c>
      <c r="S93" s="48" t="str" cm="1">
        <f t="array" aca="1" ref="S93" ca="1" xml:space="preserve"> IF( ISERROR(INDIRECT(  "'" &amp; $C93 &amp; "'" &amp;  "!"   &amp;  "I" &amp; $L93) ), "n/a", INDIRECT(  "'" &amp; $C93 &amp; "'" &amp;  "!"   &amp;   "I" &amp;  $L93  ) )</f>
        <v>n/a</v>
      </c>
      <c r="T93" s="49" t="str" cm="1">
        <f t="array" aca="1" ref="T93" ca="1" xml:space="preserve"> IF( ISERROR(INDIRECT(  "'" &amp; $C93 &amp; "'" &amp;  "!"   &amp;  "J" &amp; $L93) ), "n/a", INDIRECT(  "'" &amp; $C93 &amp; "'" &amp;  "!"   &amp;   "J" &amp;  $L93  ) )</f>
        <v>n/a</v>
      </c>
      <c r="U93" s="29"/>
      <c r="V93" s="36">
        <f t="shared" si="3"/>
        <v>73</v>
      </c>
      <c r="W93" s="44" t="str">
        <f t="shared" si="8"/>
        <v>2087_10</v>
      </c>
      <c r="X93" s="47" t="str" cm="1">
        <f t="array" aca="1" ref="X93" ca="1" xml:space="preserve"> IF( ISERROR(INDIRECT(  "'" &amp; $C93 &amp; "'" &amp;  "!"   &amp;  "D" &amp; $V93) ), "n/a", INDIRECT(  "'" &amp; $C93 &amp; "'" &amp;  "!"   &amp;   "D" &amp;  $V93  ) )</f>
        <v>n/a</v>
      </c>
      <c r="Y93" s="48" t="str" cm="1">
        <f t="array" aca="1" ref="Y93" ca="1" xml:space="preserve"> IF( ISERROR(INDIRECT(  "'" &amp; $C93 &amp; "'" &amp;  "!"   &amp;  "E" &amp; $V93) ), "n/a", INDIRECT(  "'" &amp; $C93 &amp; "'" &amp;  "!"   &amp;   "E" &amp;  $V93  ) )</f>
        <v>n/a</v>
      </c>
      <c r="Z93" s="48" t="str" cm="1">
        <f t="array" aca="1" ref="Z93" ca="1" xml:space="preserve"> IF( ISERROR(INDIRECT(  "'" &amp; $C93 &amp; "'" &amp;  "!"   &amp;  "F" &amp; $V93) ), "n/a", INDIRECT(  "'" &amp; $C93 &amp; "'" &amp;  "!"   &amp;   "F" &amp;  $V93  ) )</f>
        <v>n/a</v>
      </c>
      <c r="AA93" s="48" t="str" cm="1">
        <f t="array" aca="1" ref="AA93" ca="1" xml:space="preserve"> IF( ISERROR(INDIRECT(  "'" &amp; $C93 &amp; "'" &amp;  "!"   &amp;  "G" &amp; $V93) ), "n/a", INDIRECT(  "'" &amp; $C93 &amp; "'" &amp;  "!"   &amp;   "G" &amp;  $V93  ) )</f>
        <v>n/a</v>
      </c>
      <c r="AB93" s="48" t="str" cm="1">
        <f t="array" aca="1" ref="AB93" ca="1" xml:space="preserve"> IF( ISERROR(INDIRECT(  "'" &amp; $C93 &amp; "'" &amp;  "!"   &amp;  "H" &amp; $V93) ), "n/a", INDIRECT(  "'" &amp; $C93 &amp; "'" &amp;  "!"   &amp;   "H" &amp;  $V93  ) )</f>
        <v>n/a</v>
      </c>
      <c r="AC93" s="48" t="str" cm="1">
        <f t="array" aca="1" ref="AC93" ca="1" xml:space="preserve"> IF( ISERROR(INDIRECT(  "'" &amp; $C93 &amp; "'" &amp;  "!"   &amp;  "I" &amp; $V93) ), "n/a", INDIRECT(  "'" &amp; $C93 &amp; "'" &amp;  "!"   &amp;   "I" &amp;  $V93  ) )</f>
        <v>n/a</v>
      </c>
      <c r="AD93" s="49" t="str" cm="1">
        <f t="array" aca="1" ref="AD93" ca="1" xml:space="preserve"> IF( ISERROR(INDIRECT(  "'" &amp; $C93 &amp; "'" &amp;  "!"   &amp;  "J" &amp; $V93) ), "n/a", INDIRECT(  "'" &amp; $C93 &amp; "'" &amp;  "!"   &amp;   "J" &amp;  $V93  ) )</f>
        <v>n/a</v>
      </c>
      <c r="AE93" s="37"/>
      <c r="AF93" s="37"/>
      <c r="AG93" s="37"/>
    </row>
    <row r="94" spans="1:33" ht="19" customHeight="1" x14ac:dyDescent="0.35">
      <c r="A94" s="37"/>
      <c r="B94" s="36">
        <f t="shared" si="9"/>
        <v>65</v>
      </c>
      <c r="C94" s="44" t="str">
        <f>All_dates_Financial!C94</f>
        <v>2087_11</v>
      </c>
      <c r="D94" s="47" t="str" cm="1">
        <f t="array" aca="1" ref="D94" ca="1" xml:space="preserve"> IF( ISERROR(INDIRECT(  "'" &amp; $C94 &amp; "'" &amp;  "!"   &amp;  "D" &amp; $B94) ), "n/a", INDIRECT(  "'" &amp; $C94 &amp; "'" &amp;  "!"   &amp;   "D" &amp;  $B94  ) )</f>
        <v>n/a</v>
      </c>
      <c r="E94" s="48" t="str" cm="1">
        <f t="array" aca="1" ref="E94" ca="1" xml:space="preserve"> IF( ISERROR(INDIRECT(  "'" &amp; $C94 &amp; "'" &amp;  "!"   &amp;  "E" &amp; $B94) ), "n/a", INDIRECT(  "'" &amp; $C94 &amp; "'" &amp;  "!"   &amp;   "E" &amp;  $B94  ) )</f>
        <v>n/a</v>
      </c>
      <c r="F94" s="48" t="str" cm="1">
        <f t="array" aca="1" ref="F94" ca="1" xml:space="preserve"> IF( ISERROR(INDIRECT(  "'" &amp; $C94 &amp; "'" &amp;  "!"   &amp;  "F" &amp; $B94) ), "n/a", INDIRECT(  "'" &amp; $C94 &amp; "'" &amp;  "!"   &amp;   "F" &amp;  $B94  ) )</f>
        <v>n/a</v>
      </c>
      <c r="G94" s="48" t="str" cm="1">
        <f t="array" aca="1" ref="G94" ca="1" xml:space="preserve"> IF( ISERROR(INDIRECT(  "'" &amp; $C94 &amp; "'" &amp;  "!"   &amp;  "G" &amp; $B94) ), "n/a", INDIRECT(  "'" &amp; $C94 &amp; "'" &amp;  "!"   &amp;   "G" &amp;  $B94  ) )</f>
        <v>n/a</v>
      </c>
      <c r="H94" s="48" t="str" cm="1">
        <f t="array" aca="1" ref="H94" ca="1" xml:space="preserve"> IF( ISERROR(INDIRECT(  "'" &amp; $C94 &amp; "'" &amp;  "!"   &amp;  "H" &amp; $B94) ), "n/a", INDIRECT(  "'" &amp; $C94 &amp; "'" &amp;  "!"   &amp;   "H" &amp;  $B94  ) )</f>
        <v>n/a</v>
      </c>
      <c r="I94" s="48" t="str" cm="1">
        <f t="array" aca="1" ref="I94" ca="1" xml:space="preserve"> IF( ISERROR(INDIRECT(  "'" &amp; $C94 &amp; "'" &amp;  "!"   &amp;  "I" &amp; $B94) ), "n/a", INDIRECT(  "'" &amp; $C94 &amp; "'" &amp;  "!"   &amp;   "I" &amp;  $B94  ) )</f>
        <v>n/a</v>
      </c>
      <c r="J94" s="49" t="str" cm="1">
        <f t="array" aca="1" ref="J94" ca="1" xml:space="preserve"> IF( ISERROR(INDIRECT(  "'" &amp; $C94 &amp; "'" &amp;  "!"   &amp;  "J" &amp; $B94) ), "n/a", INDIRECT(  "'" &amp; $C94 &amp; "'" &amp;  "!"   &amp;   "J" &amp;  $B94  ) )</f>
        <v>n/a</v>
      </c>
      <c r="K94" s="37"/>
      <c r="L94" s="36">
        <f t="shared" si="2"/>
        <v>69</v>
      </c>
      <c r="M94" s="44" t="str">
        <f t="shared" si="7"/>
        <v>2087_11</v>
      </c>
      <c r="N94" s="47" t="str" cm="1">
        <f t="array" aca="1" ref="N94" ca="1" xml:space="preserve"> IF( ISERROR(INDIRECT(  "'" &amp; $C94 &amp; "'" &amp;  "!"   &amp;  "D" &amp; $L94) ), "n/a", INDIRECT(  "'" &amp; $C94 &amp; "'" &amp;  "!"   &amp;   "D" &amp;  $L94  ) )</f>
        <v>n/a</v>
      </c>
      <c r="O94" s="48" t="str" cm="1">
        <f t="array" aca="1" ref="O94" ca="1" xml:space="preserve"> IF( ISERROR(INDIRECT(  "'" &amp; $C94 &amp; "'" &amp;  "!"   &amp;  "E" &amp; $L94) ), "n/a", INDIRECT(  "'" &amp; $C94 &amp; "'" &amp;  "!"   &amp;   "E" &amp;  $L94  ) )</f>
        <v>n/a</v>
      </c>
      <c r="P94" s="48" t="str" cm="1">
        <f t="array" aca="1" ref="P94" ca="1" xml:space="preserve"> IF( ISERROR(INDIRECT(  "'" &amp; $C94 &amp; "'" &amp;  "!"   &amp;  "F" &amp; $L94) ), "n/a", INDIRECT(  "'" &amp; $C94 &amp; "'" &amp;  "!"   &amp;   "F" &amp;  $L94  ) )</f>
        <v>n/a</v>
      </c>
      <c r="Q94" s="48" t="str" cm="1">
        <f t="array" aca="1" ref="Q94" ca="1" xml:space="preserve"> IF( ISERROR(INDIRECT(  "'" &amp; $C94 &amp; "'" &amp;  "!"   &amp;  "G" &amp; $L94) ), "n/a", INDIRECT(  "'" &amp; $C94 &amp; "'" &amp;  "!"   &amp;   "G" &amp;  $L94  ) )</f>
        <v>n/a</v>
      </c>
      <c r="R94" s="48" t="str" cm="1">
        <f t="array" aca="1" ref="R94" ca="1" xml:space="preserve"> IF( ISERROR(INDIRECT(  "'" &amp; $C94 &amp; "'" &amp;  "!"   &amp;  "H" &amp; $L94) ), "n/a", INDIRECT(  "'" &amp; $C94 &amp; "'" &amp;  "!"   &amp;   "H" &amp;  $L94  ) )</f>
        <v>n/a</v>
      </c>
      <c r="S94" s="48" t="str" cm="1">
        <f t="array" aca="1" ref="S94" ca="1" xml:space="preserve"> IF( ISERROR(INDIRECT(  "'" &amp; $C94 &amp; "'" &amp;  "!"   &amp;  "I" &amp; $L94) ), "n/a", INDIRECT(  "'" &amp; $C94 &amp; "'" &amp;  "!"   &amp;   "I" &amp;  $L94  ) )</f>
        <v>n/a</v>
      </c>
      <c r="T94" s="49" t="str" cm="1">
        <f t="array" aca="1" ref="T94" ca="1" xml:space="preserve"> IF( ISERROR(INDIRECT(  "'" &amp; $C94 &amp; "'" &amp;  "!"   &amp;  "J" &amp; $L94) ), "n/a", INDIRECT(  "'" &amp; $C94 &amp; "'" &amp;  "!"   &amp;   "J" &amp;  $L94  ) )</f>
        <v>n/a</v>
      </c>
      <c r="U94" s="29"/>
      <c r="V94" s="36">
        <f t="shared" si="3"/>
        <v>73</v>
      </c>
      <c r="W94" s="44" t="str">
        <f t="shared" si="8"/>
        <v>2087_11</v>
      </c>
      <c r="X94" s="47" t="str" cm="1">
        <f t="array" aca="1" ref="X94" ca="1" xml:space="preserve"> IF( ISERROR(INDIRECT(  "'" &amp; $C94 &amp; "'" &amp;  "!"   &amp;  "D" &amp; $V94) ), "n/a", INDIRECT(  "'" &amp; $C94 &amp; "'" &amp;  "!"   &amp;   "D" &amp;  $V94  ) )</f>
        <v>n/a</v>
      </c>
      <c r="Y94" s="48" t="str" cm="1">
        <f t="array" aca="1" ref="Y94" ca="1" xml:space="preserve"> IF( ISERROR(INDIRECT(  "'" &amp; $C94 &amp; "'" &amp;  "!"   &amp;  "E" &amp; $V94) ), "n/a", INDIRECT(  "'" &amp; $C94 &amp; "'" &amp;  "!"   &amp;   "E" &amp;  $V94  ) )</f>
        <v>n/a</v>
      </c>
      <c r="Z94" s="48" t="str" cm="1">
        <f t="array" aca="1" ref="Z94" ca="1" xml:space="preserve"> IF( ISERROR(INDIRECT(  "'" &amp; $C94 &amp; "'" &amp;  "!"   &amp;  "F" &amp; $V94) ), "n/a", INDIRECT(  "'" &amp; $C94 &amp; "'" &amp;  "!"   &amp;   "F" &amp;  $V94  ) )</f>
        <v>n/a</v>
      </c>
      <c r="AA94" s="48" t="str" cm="1">
        <f t="array" aca="1" ref="AA94" ca="1" xml:space="preserve"> IF( ISERROR(INDIRECT(  "'" &amp; $C94 &amp; "'" &amp;  "!"   &amp;  "G" &amp; $V94) ), "n/a", INDIRECT(  "'" &amp; $C94 &amp; "'" &amp;  "!"   &amp;   "G" &amp;  $V94  ) )</f>
        <v>n/a</v>
      </c>
      <c r="AB94" s="48" t="str" cm="1">
        <f t="array" aca="1" ref="AB94" ca="1" xml:space="preserve"> IF( ISERROR(INDIRECT(  "'" &amp; $C94 &amp; "'" &amp;  "!"   &amp;  "H" &amp; $V94) ), "n/a", INDIRECT(  "'" &amp; $C94 &amp; "'" &amp;  "!"   &amp;   "H" &amp;  $V94  ) )</f>
        <v>n/a</v>
      </c>
      <c r="AC94" s="48" t="str" cm="1">
        <f t="array" aca="1" ref="AC94" ca="1" xml:space="preserve"> IF( ISERROR(INDIRECT(  "'" &amp; $C94 &amp; "'" &amp;  "!"   &amp;  "I" &amp; $V94) ), "n/a", INDIRECT(  "'" &amp; $C94 &amp; "'" &amp;  "!"   &amp;   "I" &amp;  $V94  ) )</f>
        <v>n/a</v>
      </c>
      <c r="AD94" s="49" t="str" cm="1">
        <f t="array" aca="1" ref="AD94" ca="1" xml:space="preserve"> IF( ISERROR(INDIRECT(  "'" &amp; $C94 &amp; "'" &amp;  "!"   &amp;  "J" &amp; $V94) ), "n/a", INDIRECT(  "'" &amp; $C94 &amp; "'" &amp;  "!"   &amp;   "J" &amp;  $V94  ) )</f>
        <v>n/a</v>
      </c>
      <c r="AE94" s="37"/>
      <c r="AF94" s="37"/>
      <c r="AG94" s="37"/>
    </row>
    <row r="95" spans="1:33" ht="19" customHeight="1" x14ac:dyDescent="0.35">
      <c r="A95" s="37"/>
      <c r="B95" s="36">
        <f t="shared" si="9"/>
        <v>65</v>
      </c>
      <c r="C95" s="45" t="str">
        <f>All_dates_Financial!C95</f>
        <v>2087_12</v>
      </c>
      <c r="D95" s="50" t="str" cm="1">
        <f t="array" aca="1" ref="D95" ca="1" xml:space="preserve"> IF( ISERROR(INDIRECT(  "'" &amp; $C95 &amp; "'" &amp;  "!"   &amp;  "D" &amp; $B95) ), "n/a", INDIRECT(  "'" &amp; $C95 &amp; "'" &amp;  "!"   &amp;   "D" &amp;  $B95  ) )</f>
        <v>n/a</v>
      </c>
      <c r="E95" s="51" t="str" cm="1">
        <f t="array" aca="1" ref="E95" ca="1" xml:space="preserve"> IF( ISERROR(INDIRECT(  "'" &amp; $C95 &amp; "'" &amp;  "!"   &amp;  "E" &amp; $B95) ), "n/a", INDIRECT(  "'" &amp; $C95 &amp; "'" &amp;  "!"   &amp;   "E" &amp;  $B95  ) )</f>
        <v>n/a</v>
      </c>
      <c r="F95" s="51" t="str" cm="1">
        <f t="array" aca="1" ref="F95" ca="1" xml:space="preserve"> IF( ISERROR(INDIRECT(  "'" &amp; $C95 &amp; "'" &amp;  "!"   &amp;  "F" &amp; $B95) ), "n/a", INDIRECT(  "'" &amp; $C95 &amp; "'" &amp;  "!"   &amp;   "F" &amp;  $B95  ) )</f>
        <v>n/a</v>
      </c>
      <c r="G95" s="51" t="str" cm="1">
        <f t="array" aca="1" ref="G95" ca="1" xml:space="preserve"> IF( ISERROR(INDIRECT(  "'" &amp; $C95 &amp; "'" &amp;  "!"   &amp;  "G" &amp; $B95) ), "n/a", INDIRECT(  "'" &amp; $C95 &amp; "'" &amp;  "!"   &amp;   "G" &amp;  $B95  ) )</f>
        <v>n/a</v>
      </c>
      <c r="H95" s="51" t="str" cm="1">
        <f t="array" aca="1" ref="H95" ca="1" xml:space="preserve"> IF( ISERROR(INDIRECT(  "'" &amp; $C95 &amp; "'" &amp;  "!"   &amp;  "H" &amp; $B95) ), "n/a", INDIRECT(  "'" &amp; $C95 &amp; "'" &amp;  "!"   &amp;   "H" &amp;  $B95  ) )</f>
        <v>n/a</v>
      </c>
      <c r="I95" s="51" t="str" cm="1">
        <f t="array" aca="1" ref="I95" ca="1" xml:space="preserve"> IF( ISERROR(INDIRECT(  "'" &amp; $C95 &amp; "'" &amp;  "!"   &amp;  "I" &amp; $B95) ), "n/a", INDIRECT(  "'" &amp; $C95 &amp; "'" &amp;  "!"   &amp;   "I" &amp;  $B95  ) )</f>
        <v>n/a</v>
      </c>
      <c r="J95" s="52" t="str" cm="1">
        <f t="array" aca="1" ref="J95" ca="1" xml:space="preserve"> IF( ISERROR(INDIRECT(  "'" &amp; $C95 &amp; "'" &amp;  "!"   &amp;  "J" &amp; $B95) ), "n/a", INDIRECT(  "'" &amp; $C95 &amp; "'" &amp;  "!"   &amp;   "J" &amp;  $B95  ) )</f>
        <v>n/a</v>
      </c>
      <c r="K95" s="37"/>
      <c r="L95" s="36">
        <f t="shared" si="2"/>
        <v>69</v>
      </c>
      <c r="M95" s="45" t="str">
        <f t="shared" si="7"/>
        <v>2087_12</v>
      </c>
      <c r="N95" s="50" t="str" cm="1">
        <f t="array" aca="1" ref="N95" ca="1" xml:space="preserve"> IF( ISERROR(INDIRECT(  "'" &amp; $C95 &amp; "'" &amp;  "!"   &amp;  "D" &amp; $L95) ), "n/a", INDIRECT(  "'" &amp; $C95 &amp; "'" &amp;  "!"   &amp;   "D" &amp;  $L95  ) )</f>
        <v>n/a</v>
      </c>
      <c r="O95" s="51" t="str" cm="1">
        <f t="array" aca="1" ref="O95" ca="1" xml:space="preserve"> IF( ISERROR(INDIRECT(  "'" &amp; $C95 &amp; "'" &amp;  "!"   &amp;  "E" &amp; $L95) ), "n/a", INDIRECT(  "'" &amp; $C95 &amp; "'" &amp;  "!"   &amp;   "E" &amp;  $L95  ) )</f>
        <v>n/a</v>
      </c>
      <c r="P95" s="51" t="str" cm="1">
        <f t="array" aca="1" ref="P95" ca="1" xml:space="preserve"> IF( ISERROR(INDIRECT(  "'" &amp; $C95 &amp; "'" &amp;  "!"   &amp;  "F" &amp; $L95) ), "n/a", INDIRECT(  "'" &amp; $C95 &amp; "'" &amp;  "!"   &amp;   "F" &amp;  $L95  ) )</f>
        <v>n/a</v>
      </c>
      <c r="Q95" s="51" t="str" cm="1">
        <f t="array" aca="1" ref="Q95" ca="1" xml:space="preserve"> IF( ISERROR(INDIRECT(  "'" &amp; $C95 &amp; "'" &amp;  "!"   &amp;  "G" &amp; $L95) ), "n/a", INDIRECT(  "'" &amp; $C95 &amp; "'" &amp;  "!"   &amp;   "G" &amp;  $L95  ) )</f>
        <v>n/a</v>
      </c>
      <c r="R95" s="51" t="str" cm="1">
        <f t="array" aca="1" ref="R95" ca="1" xml:space="preserve"> IF( ISERROR(INDIRECT(  "'" &amp; $C95 &amp; "'" &amp;  "!"   &amp;  "H" &amp; $L95) ), "n/a", INDIRECT(  "'" &amp; $C95 &amp; "'" &amp;  "!"   &amp;   "H" &amp;  $L95  ) )</f>
        <v>n/a</v>
      </c>
      <c r="S95" s="51" t="str" cm="1">
        <f t="array" aca="1" ref="S95" ca="1" xml:space="preserve"> IF( ISERROR(INDIRECT(  "'" &amp; $C95 &amp; "'" &amp;  "!"   &amp;  "I" &amp; $L95) ), "n/a", INDIRECT(  "'" &amp; $C95 &amp; "'" &amp;  "!"   &amp;   "I" &amp;  $L95  ) )</f>
        <v>n/a</v>
      </c>
      <c r="T95" s="52" t="str" cm="1">
        <f t="array" aca="1" ref="T95" ca="1" xml:space="preserve"> IF( ISERROR(INDIRECT(  "'" &amp; $C95 &amp; "'" &amp;  "!"   &amp;  "J" &amp; $L95) ), "n/a", INDIRECT(  "'" &amp; $C95 &amp; "'" &amp;  "!"   &amp;   "J" &amp;  $L95  ) )</f>
        <v>n/a</v>
      </c>
      <c r="U95" s="29"/>
      <c r="V95" s="36">
        <f t="shared" si="3"/>
        <v>73</v>
      </c>
      <c r="W95" s="45" t="str">
        <f t="shared" si="8"/>
        <v>2087_12</v>
      </c>
      <c r="X95" s="50" t="str" cm="1">
        <f t="array" aca="1" ref="X95" ca="1" xml:space="preserve"> IF( ISERROR(INDIRECT(  "'" &amp; $C95 &amp; "'" &amp;  "!"   &amp;  "D" &amp; $V95) ), "n/a", INDIRECT(  "'" &amp; $C95 &amp; "'" &amp;  "!"   &amp;   "D" &amp;  $V95  ) )</f>
        <v>n/a</v>
      </c>
      <c r="Y95" s="51" t="str" cm="1">
        <f t="array" aca="1" ref="Y95" ca="1" xml:space="preserve"> IF( ISERROR(INDIRECT(  "'" &amp; $C95 &amp; "'" &amp;  "!"   &amp;  "E" &amp; $V95) ), "n/a", INDIRECT(  "'" &amp; $C95 &amp; "'" &amp;  "!"   &amp;   "E" &amp;  $V95  ) )</f>
        <v>n/a</v>
      </c>
      <c r="Z95" s="51" t="str" cm="1">
        <f t="array" aca="1" ref="Z95" ca="1" xml:space="preserve"> IF( ISERROR(INDIRECT(  "'" &amp; $C95 &amp; "'" &amp;  "!"   &amp;  "F" &amp; $V95) ), "n/a", INDIRECT(  "'" &amp; $C95 &amp; "'" &amp;  "!"   &amp;   "F" &amp;  $V95  ) )</f>
        <v>n/a</v>
      </c>
      <c r="AA95" s="51" t="str" cm="1">
        <f t="array" aca="1" ref="AA95" ca="1" xml:space="preserve"> IF( ISERROR(INDIRECT(  "'" &amp; $C95 &amp; "'" &amp;  "!"   &amp;  "G" &amp; $V95) ), "n/a", INDIRECT(  "'" &amp; $C95 &amp; "'" &amp;  "!"   &amp;   "G" &amp;  $V95  ) )</f>
        <v>n/a</v>
      </c>
      <c r="AB95" s="51" t="str" cm="1">
        <f t="array" aca="1" ref="AB95" ca="1" xml:space="preserve"> IF( ISERROR(INDIRECT(  "'" &amp; $C95 &amp; "'" &amp;  "!"   &amp;  "H" &amp; $V95) ), "n/a", INDIRECT(  "'" &amp; $C95 &amp; "'" &amp;  "!"   &amp;   "H" &amp;  $V95  ) )</f>
        <v>n/a</v>
      </c>
      <c r="AC95" s="51" t="str" cm="1">
        <f t="array" aca="1" ref="AC95" ca="1" xml:space="preserve"> IF( ISERROR(INDIRECT(  "'" &amp; $C95 &amp; "'" &amp;  "!"   &amp;  "I" &amp; $V95) ), "n/a", INDIRECT(  "'" &amp; $C95 &amp; "'" &amp;  "!"   &amp;   "I" &amp;  $V95  ) )</f>
        <v>n/a</v>
      </c>
      <c r="AD95" s="52" t="str" cm="1">
        <f t="array" aca="1" ref="AD95" ca="1" xml:space="preserve"> IF( ISERROR(INDIRECT(  "'" &amp; $C95 &amp; "'" &amp;  "!"   &amp;  "J" &amp; $V95) ), "n/a", INDIRECT(  "'" &amp; $C95 &amp; "'" &amp;  "!"   &amp;   "J" &amp;  $V95  ) )</f>
        <v>n/a</v>
      </c>
      <c r="AE95" s="37"/>
      <c r="AF95" s="37"/>
      <c r="AG95" s="37"/>
    </row>
    <row r="96" spans="1:33" ht="19" customHeight="1" x14ac:dyDescent="0.35">
      <c r="A96" s="37"/>
      <c r="B96" s="36">
        <f t="shared" si="9"/>
        <v>65</v>
      </c>
      <c r="C96" s="44" t="str">
        <f>All_dates_Financial!C96</f>
        <v>2088_01</v>
      </c>
      <c r="D96" s="47" t="str" cm="1">
        <f t="array" aca="1" ref="D96" ca="1" xml:space="preserve"> IF( ISERROR(INDIRECT(  "'" &amp; $C96 &amp; "'" &amp;  "!"   &amp;  "D" &amp; $B96) ), "n/a", INDIRECT(  "'" &amp; $C96 &amp; "'" &amp;  "!"   &amp;   "D" &amp;  $B96  ) )</f>
        <v>n/a</v>
      </c>
      <c r="E96" s="48" t="str" cm="1">
        <f t="array" aca="1" ref="E96" ca="1" xml:space="preserve"> IF( ISERROR(INDIRECT(  "'" &amp; $C96 &amp; "'" &amp;  "!"   &amp;  "E" &amp; $B96) ), "n/a", INDIRECT(  "'" &amp; $C96 &amp; "'" &amp;  "!"   &amp;   "E" &amp;  $B96  ) )</f>
        <v>n/a</v>
      </c>
      <c r="F96" s="48" t="str" cm="1">
        <f t="array" aca="1" ref="F96" ca="1" xml:space="preserve"> IF( ISERROR(INDIRECT(  "'" &amp; $C96 &amp; "'" &amp;  "!"   &amp;  "F" &amp; $B96) ), "n/a", INDIRECT(  "'" &amp; $C96 &amp; "'" &amp;  "!"   &amp;   "F" &amp;  $B96  ) )</f>
        <v>n/a</v>
      </c>
      <c r="G96" s="48" t="str" cm="1">
        <f t="array" aca="1" ref="G96" ca="1" xml:space="preserve"> IF( ISERROR(INDIRECT(  "'" &amp; $C96 &amp; "'" &amp;  "!"   &amp;  "G" &amp; $B96) ), "n/a", INDIRECT(  "'" &amp; $C96 &amp; "'" &amp;  "!"   &amp;   "G" &amp;  $B96  ) )</f>
        <v>n/a</v>
      </c>
      <c r="H96" s="48" t="str" cm="1">
        <f t="array" aca="1" ref="H96" ca="1" xml:space="preserve"> IF( ISERROR(INDIRECT(  "'" &amp; $C96 &amp; "'" &amp;  "!"   &amp;  "H" &amp; $B96) ), "n/a", INDIRECT(  "'" &amp; $C96 &amp; "'" &amp;  "!"   &amp;   "H" &amp;  $B96  ) )</f>
        <v>n/a</v>
      </c>
      <c r="I96" s="48" t="str" cm="1">
        <f t="array" aca="1" ref="I96" ca="1" xml:space="preserve"> IF( ISERROR(INDIRECT(  "'" &amp; $C96 &amp; "'" &amp;  "!"   &amp;  "I" &amp; $B96) ), "n/a", INDIRECT(  "'" &amp; $C96 &amp; "'" &amp;  "!"   &amp;   "I" &amp;  $B96  ) )</f>
        <v>n/a</v>
      </c>
      <c r="J96" s="49" t="str" cm="1">
        <f t="array" aca="1" ref="J96" ca="1" xml:space="preserve"> IF( ISERROR(INDIRECT(  "'" &amp; $C96 &amp; "'" &amp;  "!"   &amp;  "J" &amp; $B96) ), "n/a", INDIRECT(  "'" &amp; $C96 &amp; "'" &amp;  "!"   &amp;   "J" &amp;  $B96  ) )</f>
        <v>n/a</v>
      </c>
      <c r="K96" s="37"/>
      <c r="L96" s="36">
        <f t="shared" si="2"/>
        <v>69</v>
      </c>
      <c r="M96" s="44" t="str">
        <f t="shared" si="7"/>
        <v>2088_01</v>
      </c>
      <c r="N96" s="47" t="str" cm="1">
        <f t="array" aca="1" ref="N96" ca="1" xml:space="preserve"> IF( ISERROR(INDIRECT(  "'" &amp; $C96 &amp; "'" &amp;  "!"   &amp;  "D" &amp; $L96) ), "n/a", INDIRECT(  "'" &amp; $C96 &amp; "'" &amp;  "!"   &amp;   "D" &amp;  $L96  ) )</f>
        <v>n/a</v>
      </c>
      <c r="O96" s="48" t="str" cm="1">
        <f t="array" aca="1" ref="O96" ca="1" xml:space="preserve"> IF( ISERROR(INDIRECT(  "'" &amp; $C96 &amp; "'" &amp;  "!"   &amp;  "E" &amp; $L96) ), "n/a", INDIRECT(  "'" &amp; $C96 &amp; "'" &amp;  "!"   &amp;   "E" &amp;  $L96  ) )</f>
        <v>n/a</v>
      </c>
      <c r="P96" s="48" t="str" cm="1">
        <f t="array" aca="1" ref="P96" ca="1" xml:space="preserve"> IF( ISERROR(INDIRECT(  "'" &amp; $C96 &amp; "'" &amp;  "!"   &amp;  "F" &amp; $L96) ), "n/a", INDIRECT(  "'" &amp; $C96 &amp; "'" &amp;  "!"   &amp;   "F" &amp;  $L96  ) )</f>
        <v>n/a</v>
      </c>
      <c r="Q96" s="48" t="str" cm="1">
        <f t="array" aca="1" ref="Q96" ca="1" xml:space="preserve"> IF( ISERROR(INDIRECT(  "'" &amp; $C96 &amp; "'" &amp;  "!"   &amp;  "G" &amp; $L96) ), "n/a", INDIRECT(  "'" &amp; $C96 &amp; "'" &amp;  "!"   &amp;   "G" &amp;  $L96  ) )</f>
        <v>n/a</v>
      </c>
      <c r="R96" s="48" t="str" cm="1">
        <f t="array" aca="1" ref="R96" ca="1" xml:space="preserve"> IF( ISERROR(INDIRECT(  "'" &amp; $C96 &amp; "'" &amp;  "!"   &amp;  "H" &amp; $L96) ), "n/a", INDIRECT(  "'" &amp; $C96 &amp; "'" &amp;  "!"   &amp;   "H" &amp;  $L96  ) )</f>
        <v>n/a</v>
      </c>
      <c r="S96" s="48" t="str" cm="1">
        <f t="array" aca="1" ref="S96" ca="1" xml:space="preserve"> IF( ISERROR(INDIRECT(  "'" &amp; $C96 &amp; "'" &amp;  "!"   &amp;  "I" &amp; $L96) ), "n/a", INDIRECT(  "'" &amp; $C96 &amp; "'" &amp;  "!"   &amp;   "I" &amp;  $L96  ) )</f>
        <v>n/a</v>
      </c>
      <c r="T96" s="49" t="str" cm="1">
        <f t="array" aca="1" ref="T96" ca="1" xml:space="preserve"> IF( ISERROR(INDIRECT(  "'" &amp; $C96 &amp; "'" &amp;  "!"   &amp;  "J" &amp; $L96) ), "n/a", INDIRECT(  "'" &amp; $C96 &amp; "'" &amp;  "!"   &amp;   "J" &amp;  $L96  ) )</f>
        <v>n/a</v>
      </c>
      <c r="U96" s="29"/>
      <c r="V96" s="36">
        <f t="shared" si="3"/>
        <v>73</v>
      </c>
      <c r="W96" s="44" t="str">
        <f t="shared" si="8"/>
        <v>2088_01</v>
      </c>
      <c r="X96" s="47" t="str" cm="1">
        <f t="array" aca="1" ref="X96" ca="1" xml:space="preserve"> IF( ISERROR(INDIRECT(  "'" &amp; $C96 &amp; "'" &amp;  "!"   &amp;  "D" &amp; $V96) ), "n/a", INDIRECT(  "'" &amp; $C96 &amp; "'" &amp;  "!"   &amp;   "D" &amp;  $V96  ) )</f>
        <v>n/a</v>
      </c>
      <c r="Y96" s="48" t="str" cm="1">
        <f t="array" aca="1" ref="Y96" ca="1" xml:space="preserve"> IF( ISERROR(INDIRECT(  "'" &amp; $C96 &amp; "'" &amp;  "!"   &amp;  "E" &amp; $V96) ), "n/a", INDIRECT(  "'" &amp; $C96 &amp; "'" &amp;  "!"   &amp;   "E" &amp;  $V96  ) )</f>
        <v>n/a</v>
      </c>
      <c r="Z96" s="48" t="str" cm="1">
        <f t="array" aca="1" ref="Z96" ca="1" xml:space="preserve"> IF( ISERROR(INDIRECT(  "'" &amp; $C96 &amp; "'" &amp;  "!"   &amp;  "F" &amp; $V96) ), "n/a", INDIRECT(  "'" &amp; $C96 &amp; "'" &amp;  "!"   &amp;   "F" &amp;  $V96  ) )</f>
        <v>n/a</v>
      </c>
      <c r="AA96" s="48" t="str" cm="1">
        <f t="array" aca="1" ref="AA96" ca="1" xml:space="preserve"> IF( ISERROR(INDIRECT(  "'" &amp; $C96 &amp; "'" &amp;  "!"   &amp;  "G" &amp; $V96) ), "n/a", INDIRECT(  "'" &amp; $C96 &amp; "'" &amp;  "!"   &amp;   "G" &amp;  $V96  ) )</f>
        <v>n/a</v>
      </c>
      <c r="AB96" s="48" t="str" cm="1">
        <f t="array" aca="1" ref="AB96" ca="1" xml:space="preserve"> IF( ISERROR(INDIRECT(  "'" &amp; $C96 &amp; "'" &amp;  "!"   &amp;  "H" &amp; $V96) ), "n/a", INDIRECT(  "'" &amp; $C96 &amp; "'" &amp;  "!"   &amp;   "H" &amp;  $V96  ) )</f>
        <v>n/a</v>
      </c>
      <c r="AC96" s="48" t="str" cm="1">
        <f t="array" aca="1" ref="AC96" ca="1" xml:space="preserve"> IF( ISERROR(INDIRECT(  "'" &amp; $C96 &amp; "'" &amp;  "!"   &amp;  "I" &amp; $V96) ), "n/a", INDIRECT(  "'" &amp; $C96 &amp; "'" &amp;  "!"   &amp;   "I" &amp;  $V96  ) )</f>
        <v>n/a</v>
      </c>
      <c r="AD96" s="49" t="str" cm="1">
        <f t="array" aca="1" ref="AD96" ca="1" xml:space="preserve"> IF( ISERROR(INDIRECT(  "'" &amp; $C96 &amp; "'" &amp;  "!"   &amp;  "J" &amp; $V96) ), "n/a", INDIRECT(  "'" &amp; $C96 &amp; "'" &amp;  "!"   &amp;   "J" &amp;  $V96  ) )</f>
        <v>n/a</v>
      </c>
      <c r="AE96" s="37"/>
      <c r="AF96" s="37"/>
      <c r="AG96" s="37"/>
    </row>
    <row r="97" spans="1:33" ht="19" customHeight="1" x14ac:dyDescent="0.35">
      <c r="A97" s="37"/>
      <c r="B97" s="36">
        <f t="shared" si="9"/>
        <v>65</v>
      </c>
      <c r="C97" s="44" t="str">
        <f>All_dates_Financial!C97</f>
        <v>2088_02</v>
      </c>
      <c r="D97" s="47" t="str" cm="1">
        <f t="array" aca="1" ref="D97" ca="1" xml:space="preserve"> IF( ISERROR(INDIRECT(  "'" &amp; $C97 &amp; "'" &amp;  "!"   &amp;  "D" &amp; $B97) ), "n/a", INDIRECT(  "'" &amp; $C97 &amp; "'" &amp;  "!"   &amp;   "D" &amp;  $B97  ) )</f>
        <v>n/a</v>
      </c>
      <c r="E97" s="48" t="str" cm="1">
        <f t="array" aca="1" ref="E97" ca="1" xml:space="preserve"> IF( ISERROR(INDIRECT(  "'" &amp; $C97 &amp; "'" &amp;  "!"   &amp;  "E" &amp; $B97) ), "n/a", INDIRECT(  "'" &amp; $C97 &amp; "'" &amp;  "!"   &amp;   "E" &amp;  $B97  ) )</f>
        <v>n/a</v>
      </c>
      <c r="F97" s="48" t="str" cm="1">
        <f t="array" aca="1" ref="F97" ca="1" xml:space="preserve"> IF( ISERROR(INDIRECT(  "'" &amp; $C97 &amp; "'" &amp;  "!"   &amp;  "F" &amp; $B97) ), "n/a", INDIRECT(  "'" &amp; $C97 &amp; "'" &amp;  "!"   &amp;   "F" &amp;  $B97  ) )</f>
        <v>n/a</v>
      </c>
      <c r="G97" s="48" t="str" cm="1">
        <f t="array" aca="1" ref="G97" ca="1" xml:space="preserve"> IF( ISERROR(INDIRECT(  "'" &amp; $C97 &amp; "'" &amp;  "!"   &amp;  "G" &amp; $B97) ), "n/a", INDIRECT(  "'" &amp; $C97 &amp; "'" &amp;  "!"   &amp;   "G" &amp;  $B97  ) )</f>
        <v>n/a</v>
      </c>
      <c r="H97" s="48" t="str" cm="1">
        <f t="array" aca="1" ref="H97" ca="1" xml:space="preserve"> IF( ISERROR(INDIRECT(  "'" &amp; $C97 &amp; "'" &amp;  "!"   &amp;  "H" &amp; $B97) ), "n/a", INDIRECT(  "'" &amp; $C97 &amp; "'" &amp;  "!"   &amp;   "H" &amp;  $B97  ) )</f>
        <v>n/a</v>
      </c>
      <c r="I97" s="48" t="str" cm="1">
        <f t="array" aca="1" ref="I97" ca="1" xml:space="preserve"> IF( ISERROR(INDIRECT(  "'" &amp; $C97 &amp; "'" &amp;  "!"   &amp;  "I" &amp; $B97) ), "n/a", INDIRECT(  "'" &amp; $C97 &amp; "'" &amp;  "!"   &amp;   "I" &amp;  $B97  ) )</f>
        <v>n/a</v>
      </c>
      <c r="J97" s="49" t="str" cm="1">
        <f t="array" aca="1" ref="J97" ca="1" xml:space="preserve"> IF( ISERROR(INDIRECT(  "'" &amp; $C97 &amp; "'" &amp;  "!"   &amp;  "J" &amp; $B97) ), "n/a", INDIRECT(  "'" &amp; $C97 &amp; "'" &amp;  "!"   &amp;   "J" &amp;  $B97  ) )</f>
        <v>n/a</v>
      </c>
      <c r="K97" s="37"/>
      <c r="L97" s="36">
        <f t="shared" si="2"/>
        <v>69</v>
      </c>
      <c r="M97" s="44" t="str">
        <f t="shared" si="7"/>
        <v>2088_02</v>
      </c>
      <c r="N97" s="47" t="str" cm="1">
        <f t="array" aca="1" ref="N97" ca="1" xml:space="preserve"> IF( ISERROR(INDIRECT(  "'" &amp; $C97 &amp; "'" &amp;  "!"   &amp;  "D" &amp; $L97) ), "n/a", INDIRECT(  "'" &amp; $C97 &amp; "'" &amp;  "!"   &amp;   "D" &amp;  $L97  ) )</f>
        <v>n/a</v>
      </c>
      <c r="O97" s="48" t="str" cm="1">
        <f t="array" aca="1" ref="O97" ca="1" xml:space="preserve"> IF( ISERROR(INDIRECT(  "'" &amp; $C97 &amp; "'" &amp;  "!"   &amp;  "E" &amp; $L97) ), "n/a", INDIRECT(  "'" &amp; $C97 &amp; "'" &amp;  "!"   &amp;   "E" &amp;  $L97  ) )</f>
        <v>n/a</v>
      </c>
      <c r="P97" s="48" t="str" cm="1">
        <f t="array" aca="1" ref="P97" ca="1" xml:space="preserve"> IF( ISERROR(INDIRECT(  "'" &amp; $C97 &amp; "'" &amp;  "!"   &amp;  "F" &amp; $L97) ), "n/a", INDIRECT(  "'" &amp; $C97 &amp; "'" &amp;  "!"   &amp;   "F" &amp;  $L97  ) )</f>
        <v>n/a</v>
      </c>
      <c r="Q97" s="48" t="str" cm="1">
        <f t="array" aca="1" ref="Q97" ca="1" xml:space="preserve"> IF( ISERROR(INDIRECT(  "'" &amp; $C97 &amp; "'" &amp;  "!"   &amp;  "G" &amp; $L97) ), "n/a", INDIRECT(  "'" &amp; $C97 &amp; "'" &amp;  "!"   &amp;   "G" &amp;  $L97  ) )</f>
        <v>n/a</v>
      </c>
      <c r="R97" s="48" t="str" cm="1">
        <f t="array" aca="1" ref="R97" ca="1" xml:space="preserve"> IF( ISERROR(INDIRECT(  "'" &amp; $C97 &amp; "'" &amp;  "!"   &amp;  "H" &amp; $L97) ), "n/a", INDIRECT(  "'" &amp; $C97 &amp; "'" &amp;  "!"   &amp;   "H" &amp;  $L97  ) )</f>
        <v>n/a</v>
      </c>
      <c r="S97" s="48" t="str" cm="1">
        <f t="array" aca="1" ref="S97" ca="1" xml:space="preserve"> IF( ISERROR(INDIRECT(  "'" &amp; $C97 &amp; "'" &amp;  "!"   &amp;  "I" &amp; $L97) ), "n/a", INDIRECT(  "'" &amp; $C97 &amp; "'" &amp;  "!"   &amp;   "I" &amp;  $L97  ) )</f>
        <v>n/a</v>
      </c>
      <c r="T97" s="49" t="str" cm="1">
        <f t="array" aca="1" ref="T97" ca="1" xml:space="preserve"> IF( ISERROR(INDIRECT(  "'" &amp; $C97 &amp; "'" &amp;  "!"   &amp;  "J" &amp; $L97) ), "n/a", INDIRECT(  "'" &amp; $C97 &amp; "'" &amp;  "!"   &amp;   "J" &amp;  $L97  ) )</f>
        <v>n/a</v>
      </c>
      <c r="U97" s="29"/>
      <c r="V97" s="36">
        <f t="shared" si="3"/>
        <v>73</v>
      </c>
      <c r="W97" s="44" t="str">
        <f t="shared" si="8"/>
        <v>2088_02</v>
      </c>
      <c r="X97" s="47" t="str" cm="1">
        <f t="array" aca="1" ref="X97" ca="1" xml:space="preserve"> IF( ISERROR(INDIRECT(  "'" &amp; $C97 &amp; "'" &amp;  "!"   &amp;  "D" &amp; $V97) ), "n/a", INDIRECT(  "'" &amp; $C97 &amp; "'" &amp;  "!"   &amp;   "D" &amp;  $V97  ) )</f>
        <v>n/a</v>
      </c>
      <c r="Y97" s="48" t="str" cm="1">
        <f t="array" aca="1" ref="Y97" ca="1" xml:space="preserve"> IF( ISERROR(INDIRECT(  "'" &amp; $C97 &amp; "'" &amp;  "!"   &amp;  "E" &amp; $V97) ), "n/a", INDIRECT(  "'" &amp; $C97 &amp; "'" &amp;  "!"   &amp;   "E" &amp;  $V97  ) )</f>
        <v>n/a</v>
      </c>
      <c r="Z97" s="48" t="str" cm="1">
        <f t="array" aca="1" ref="Z97" ca="1" xml:space="preserve"> IF( ISERROR(INDIRECT(  "'" &amp; $C97 &amp; "'" &amp;  "!"   &amp;  "F" &amp; $V97) ), "n/a", INDIRECT(  "'" &amp; $C97 &amp; "'" &amp;  "!"   &amp;   "F" &amp;  $V97  ) )</f>
        <v>n/a</v>
      </c>
      <c r="AA97" s="48" t="str" cm="1">
        <f t="array" aca="1" ref="AA97" ca="1" xml:space="preserve"> IF( ISERROR(INDIRECT(  "'" &amp; $C97 &amp; "'" &amp;  "!"   &amp;  "G" &amp; $V97) ), "n/a", INDIRECT(  "'" &amp; $C97 &amp; "'" &amp;  "!"   &amp;   "G" &amp;  $V97  ) )</f>
        <v>n/a</v>
      </c>
      <c r="AB97" s="48" t="str" cm="1">
        <f t="array" aca="1" ref="AB97" ca="1" xml:space="preserve"> IF( ISERROR(INDIRECT(  "'" &amp; $C97 &amp; "'" &amp;  "!"   &amp;  "H" &amp; $V97) ), "n/a", INDIRECT(  "'" &amp; $C97 &amp; "'" &amp;  "!"   &amp;   "H" &amp;  $V97  ) )</f>
        <v>n/a</v>
      </c>
      <c r="AC97" s="48" t="str" cm="1">
        <f t="array" aca="1" ref="AC97" ca="1" xml:space="preserve"> IF( ISERROR(INDIRECT(  "'" &amp; $C97 &amp; "'" &amp;  "!"   &amp;  "I" &amp; $V97) ), "n/a", INDIRECT(  "'" &amp; $C97 &amp; "'" &amp;  "!"   &amp;   "I" &amp;  $V97  ) )</f>
        <v>n/a</v>
      </c>
      <c r="AD97" s="49" t="str" cm="1">
        <f t="array" aca="1" ref="AD97" ca="1" xml:space="preserve"> IF( ISERROR(INDIRECT(  "'" &amp; $C97 &amp; "'" &amp;  "!"   &amp;  "J" &amp; $V97) ), "n/a", INDIRECT(  "'" &amp; $C97 &amp; "'" &amp;  "!"   &amp;   "J" &amp;  $V97  ) )</f>
        <v>n/a</v>
      </c>
      <c r="AE97" s="37"/>
      <c r="AF97" s="37"/>
      <c r="AG97" s="37"/>
    </row>
    <row r="98" spans="1:33" ht="19" customHeight="1" x14ac:dyDescent="0.35">
      <c r="A98" s="37"/>
      <c r="B98" s="36">
        <f t="shared" si="9"/>
        <v>65</v>
      </c>
      <c r="C98" s="44" t="str">
        <f>All_dates_Financial!C98</f>
        <v>2088_03</v>
      </c>
      <c r="D98" s="32" t="str" cm="1">
        <f t="array" aca="1" ref="D98" ca="1" xml:space="preserve"> IF( ISERROR(INDIRECT(  "'" &amp; $C98 &amp; "'" &amp;  "!"   &amp;  "D" &amp; $B98) ), "n/a", INDIRECT(  "'" &amp; $C98 &amp; "'" &amp;  "!"   &amp;   "D" &amp;  $B98  ) )</f>
        <v>n/a</v>
      </c>
      <c r="E98" s="33" t="str" cm="1">
        <f t="array" aca="1" ref="E98" ca="1" xml:space="preserve"> IF( ISERROR(INDIRECT(  "'" &amp; $C98 &amp; "'" &amp;  "!"   &amp;  "E" &amp; $B98) ), "n/a", INDIRECT(  "'" &amp; $C98 &amp; "'" &amp;  "!"   &amp;   "E" &amp;  $B98  ) )</f>
        <v>n/a</v>
      </c>
      <c r="F98" s="33" t="str" cm="1">
        <f t="array" aca="1" ref="F98" ca="1" xml:space="preserve"> IF( ISERROR(INDIRECT(  "'" &amp; $C98 &amp; "'" &amp;  "!"   &amp;  "F" &amp; $B98) ), "n/a", INDIRECT(  "'" &amp; $C98 &amp; "'" &amp;  "!"   &amp;   "F" &amp;  $B98  ) )</f>
        <v>n/a</v>
      </c>
      <c r="G98" s="33" t="str" cm="1">
        <f t="array" aca="1" ref="G98" ca="1" xml:space="preserve"> IF( ISERROR(INDIRECT(  "'" &amp; $C98 &amp; "'" &amp;  "!"   &amp;  "G" &amp; $B98) ), "n/a", INDIRECT(  "'" &amp; $C98 &amp; "'" &amp;  "!"   &amp;   "G" &amp;  $B98  ) )</f>
        <v>n/a</v>
      </c>
      <c r="H98" s="33" t="str" cm="1">
        <f t="array" aca="1" ref="H98" ca="1" xml:space="preserve"> IF( ISERROR(INDIRECT(  "'" &amp; $C98 &amp; "'" &amp;  "!"   &amp;  "H" &amp; $B98) ), "n/a", INDIRECT(  "'" &amp; $C98 &amp; "'" &amp;  "!"   &amp;   "H" &amp;  $B98  ) )</f>
        <v>n/a</v>
      </c>
      <c r="I98" s="33" t="str" cm="1">
        <f t="array" aca="1" ref="I98" ca="1" xml:space="preserve"> IF( ISERROR(INDIRECT(  "'" &amp; $C98 &amp; "'" &amp;  "!"   &amp;  "I" &amp; $B98) ), "n/a", INDIRECT(  "'" &amp; $C98 &amp; "'" &amp;  "!"   &amp;   "I" &amp;  $B98  ) )</f>
        <v>n/a</v>
      </c>
      <c r="J98" s="34" t="str" cm="1">
        <f t="array" aca="1" ref="J98" ca="1" xml:space="preserve"> IF( ISERROR(INDIRECT(  "'" &amp; $C98 &amp; "'" &amp;  "!"   &amp;  "J" &amp; $B98) ), "n/a", INDIRECT(  "'" &amp; $C98 &amp; "'" &amp;  "!"   &amp;   "J" &amp;  $B98  ) )</f>
        <v>n/a</v>
      </c>
      <c r="K98" s="37"/>
      <c r="L98" s="36">
        <f t="shared" si="2"/>
        <v>69</v>
      </c>
      <c r="M98" s="44" t="str">
        <f t="shared" si="7"/>
        <v>2088_03</v>
      </c>
      <c r="N98" s="32" t="str" cm="1">
        <f t="array" aca="1" ref="N98" ca="1" xml:space="preserve"> IF( ISERROR(INDIRECT(  "'" &amp; $C98 &amp; "'" &amp;  "!"   &amp;  "D" &amp; $L98) ), "n/a", INDIRECT(  "'" &amp; $C98 &amp; "'" &amp;  "!"   &amp;   "D" &amp;  $L98  ) )</f>
        <v>n/a</v>
      </c>
      <c r="O98" s="33" t="str" cm="1">
        <f t="array" aca="1" ref="O98" ca="1" xml:space="preserve"> IF( ISERROR(INDIRECT(  "'" &amp; $C98 &amp; "'" &amp;  "!"   &amp;  "E" &amp; $L98) ), "n/a", INDIRECT(  "'" &amp; $C98 &amp; "'" &amp;  "!"   &amp;   "E" &amp;  $L98  ) )</f>
        <v>n/a</v>
      </c>
      <c r="P98" s="33" t="str" cm="1">
        <f t="array" aca="1" ref="P98" ca="1" xml:space="preserve"> IF( ISERROR(INDIRECT(  "'" &amp; $C98 &amp; "'" &amp;  "!"   &amp;  "F" &amp; $L98) ), "n/a", INDIRECT(  "'" &amp; $C98 &amp; "'" &amp;  "!"   &amp;   "F" &amp;  $L98  ) )</f>
        <v>n/a</v>
      </c>
      <c r="Q98" s="33" t="str" cm="1">
        <f t="array" aca="1" ref="Q98" ca="1" xml:space="preserve"> IF( ISERROR(INDIRECT(  "'" &amp; $C98 &amp; "'" &amp;  "!"   &amp;  "G" &amp; $L98) ), "n/a", INDIRECT(  "'" &amp; $C98 &amp; "'" &amp;  "!"   &amp;   "G" &amp;  $L98  ) )</f>
        <v>n/a</v>
      </c>
      <c r="R98" s="33" t="str" cm="1">
        <f t="array" aca="1" ref="R98" ca="1" xml:space="preserve"> IF( ISERROR(INDIRECT(  "'" &amp; $C98 &amp; "'" &amp;  "!"   &amp;  "H" &amp; $L98) ), "n/a", INDIRECT(  "'" &amp; $C98 &amp; "'" &amp;  "!"   &amp;   "H" &amp;  $L98  ) )</f>
        <v>n/a</v>
      </c>
      <c r="S98" s="33" t="str" cm="1">
        <f t="array" aca="1" ref="S98" ca="1" xml:space="preserve"> IF( ISERROR(INDIRECT(  "'" &amp; $C98 &amp; "'" &amp;  "!"   &amp;  "I" &amp; $L98) ), "n/a", INDIRECT(  "'" &amp; $C98 &amp; "'" &amp;  "!"   &amp;   "I" &amp;  $L98  ) )</f>
        <v>n/a</v>
      </c>
      <c r="T98" s="34" t="str" cm="1">
        <f t="array" aca="1" ref="T98" ca="1" xml:space="preserve"> IF( ISERROR(INDIRECT(  "'" &amp; $C98 &amp; "'" &amp;  "!"   &amp;  "J" &amp; $L98) ), "n/a", INDIRECT(  "'" &amp; $C98 &amp; "'" &amp;  "!"   &amp;   "J" &amp;  $L98  ) )</f>
        <v>n/a</v>
      </c>
      <c r="U98" s="29"/>
      <c r="V98" s="36">
        <f t="shared" si="3"/>
        <v>73</v>
      </c>
      <c r="W98" s="44" t="str">
        <f t="shared" si="8"/>
        <v>2088_03</v>
      </c>
      <c r="X98" s="32" t="str" cm="1">
        <f t="array" aca="1" ref="X98" ca="1" xml:space="preserve"> IF( ISERROR(INDIRECT(  "'" &amp; $C98 &amp; "'" &amp;  "!"   &amp;  "D" &amp; $V98) ), "n/a", INDIRECT(  "'" &amp; $C98 &amp; "'" &amp;  "!"   &amp;   "D" &amp;  $V98  ) )</f>
        <v>n/a</v>
      </c>
      <c r="Y98" s="33" t="str" cm="1">
        <f t="array" aca="1" ref="Y98" ca="1" xml:space="preserve"> IF( ISERROR(INDIRECT(  "'" &amp; $C98 &amp; "'" &amp;  "!"   &amp;  "E" &amp; $V98) ), "n/a", INDIRECT(  "'" &amp; $C98 &amp; "'" &amp;  "!"   &amp;   "E" &amp;  $V98  ) )</f>
        <v>n/a</v>
      </c>
      <c r="Z98" s="33" t="str" cm="1">
        <f t="array" aca="1" ref="Z98" ca="1" xml:space="preserve"> IF( ISERROR(INDIRECT(  "'" &amp; $C98 &amp; "'" &amp;  "!"   &amp;  "F" &amp; $V98) ), "n/a", INDIRECT(  "'" &amp; $C98 &amp; "'" &amp;  "!"   &amp;   "F" &amp;  $V98  ) )</f>
        <v>n/a</v>
      </c>
      <c r="AA98" s="33" t="str" cm="1">
        <f t="array" aca="1" ref="AA98" ca="1" xml:space="preserve"> IF( ISERROR(INDIRECT(  "'" &amp; $C98 &amp; "'" &amp;  "!"   &amp;  "G" &amp; $V98) ), "n/a", INDIRECT(  "'" &amp; $C98 &amp; "'" &amp;  "!"   &amp;   "G" &amp;  $V98  ) )</f>
        <v>n/a</v>
      </c>
      <c r="AB98" s="33" t="str" cm="1">
        <f t="array" aca="1" ref="AB98" ca="1" xml:space="preserve"> IF( ISERROR(INDIRECT(  "'" &amp; $C98 &amp; "'" &amp;  "!"   &amp;  "H" &amp; $V98) ), "n/a", INDIRECT(  "'" &amp; $C98 &amp; "'" &amp;  "!"   &amp;   "H" &amp;  $V98  ) )</f>
        <v>n/a</v>
      </c>
      <c r="AC98" s="33" t="str" cm="1">
        <f t="array" aca="1" ref="AC98" ca="1" xml:space="preserve"> IF( ISERROR(INDIRECT(  "'" &amp; $C98 &amp; "'" &amp;  "!"   &amp;  "I" &amp; $V98) ), "n/a", INDIRECT(  "'" &amp; $C98 &amp; "'" &amp;  "!"   &amp;   "I" &amp;  $V98  ) )</f>
        <v>n/a</v>
      </c>
      <c r="AD98" s="34" t="str" cm="1">
        <f t="array" aca="1" ref="AD98" ca="1" xml:space="preserve"> IF( ISERROR(INDIRECT(  "'" &amp; $C98 &amp; "'" &amp;  "!"   &amp;  "J" &amp; $V98) ), "n/a", INDIRECT(  "'" &amp; $C98 &amp; "'" &amp;  "!"   &amp;   "J" &amp;  $V98  ) )</f>
        <v>n/a</v>
      </c>
      <c r="AE98" s="37"/>
      <c r="AF98" s="37"/>
      <c r="AG98" s="37"/>
    </row>
    <row r="99" spans="1:33" ht="19" customHeight="1" x14ac:dyDescent="0.35">
      <c r="A99" s="37"/>
      <c r="B99" s="36">
        <f t="shared" si="9"/>
        <v>65</v>
      </c>
      <c r="C99" s="44" t="str">
        <f>All_dates_Financial!C99</f>
        <v>2088_04</v>
      </c>
      <c r="D99" s="47" t="str" cm="1">
        <f t="array" aca="1" ref="D99" ca="1" xml:space="preserve"> IF( ISERROR(INDIRECT(  "'" &amp; $C99 &amp; "'" &amp;  "!"   &amp;  "D" &amp; $B99) ), "n/a", INDIRECT(  "'" &amp; $C99 &amp; "'" &amp;  "!"   &amp;   "D" &amp;  $B99  ) )</f>
        <v>n/a</v>
      </c>
      <c r="E99" s="48" t="str" cm="1">
        <f t="array" aca="1" ref="E99" ca="1" xml:space="preserve"> IF( ISERROR(INDIRECT(  "'" &amp; $C99 &amp; "'" &amp;  "!"   &amp;  "E" &amp; $B99) ), "n/a", INDIRECT(  "'" &amp; $C99 &amp; "'" &amp;  "!"   &amp;   "E" &amp;  $B99  ) )</f>
        <v>n/a</v>
      </c>
      <c r="F99" s="48" t="str" cm="1">
        <f t="array" aca="1" ref="F99" ca="1" xml:space="preserve"> IF( ISERROR(INDIRECT(  "'" &amp; $C99 &amp; "'" &amp;  "!"   &amp;  "F" &amp; $B99) ), "n/a", INDIRECT(  "'" &amp; $C99 &amp; "'" &amp;  "!"   &amp;   "F" &amp;  $B99  ) )</f>
        <v>n/a</v>
      </c>
      <c r="G99" s="48" t="str" cm="1">
        <f t="array" aca="1" ref="G99" ca="1" xml:space="preserve"> IF( ISERROR(INDIRECT(  "'" &amp; $C99 &amp; "'" &amp;  "!"   &amp;  "G" &amp; $B99) ), "n/a", INDIRECT(  "'" &amp; $C99 &amp; "'" &amp;  "!"   &amp;   "G" &amp;  $B99  ) )</f>
        <v>n/a</v>
      </c>
      <c r="H99" s="48" t="str" cm="1">
        <f t="array" aca="1" ref="H99" ca="1" xml:space="preserve"> IF( ISERROR(INDIRECT(  "'" &amp; $C99 &amp; "'" &amp;  "!"   &amp;  "H" &amp; $B99) ), "n/a", INDIRECT(  "'" &amp; $C99 &amp; "'" &amp;  "!"   &amp;   "H" &amp;  $B99  ) )</f>
        <v>n/a</v>
      </c>
      <c r="I99" s="48" t="str" cm="1">
        <f t="array" aca="1" ref="I99" ca="1" xml:space="preserve"> IF( ISERROR(INDIRECT(  "'" &amp; $C99 &amp; "'" &amp;  "!"   &amp;  "I" &amp; $B99) ), "n/a", INDIRECT(  "'" &amp; $C99 &amp; "'" &amp;  "!"   &amp;   "I" &amp;  $B99  ) )</f>
        <v>n/a</v>
      </c>
      <c r="J99" s="49" t="str" cm="1">
        <f t="array" aca="1" ref="J99" ca="1" xml:space="preserve"> IF( ISERROR(INDIRECT(  "'" &amp; $C99 &amp; "'" &amp;  "!"   &amp;  "J" &amp; $B99) ), "n/a", INDIRECT(  "'" &amp; $C99 &amp; "'" &amp;  "!"   &amp;   "J" &amp;  $B99  ) )</f>
        <v>n/a</v>
      </c>
      <c r="K99" s="37"/>
      <c r="L99" s="36">
        <f t="shared" si="2"/>
        <v>69</v>
      </c>
      <c r="M99" s="44" t="str">
        <f t="shared" si="7"/>
        <v>2088_04</v>
      </c>
      <c r="N99" s="47" t="str" cm="1">
        <f t="array" aca="1" ref="N99" ca="1" xml:space="preserve"> IF( ISERROR(INDIRECT(  "'" &amp; $C99 &amp; "'" &amp;  "!"   &amp;  "D" &amp; $L99) ), "n/a", INDIRECT(  "'" &amp; $C99 &amp; "'" &amp;  "!"   &amp;   "D" &amp;  $L99  ) )</f>
        <v>n/a</v>
      </c>
      <c r="O99" s="48" t="str" cm="1">
        <f t="array" aca="1" ref="O99" ca="1" xml:space="preserve"> IF( ISERROR(INDIRECT(  "'" &amp; $C99 &amp; "'" &amp;  "!"   &amp;  "E" &amp; $L99) ), "n/a", INDIRECT(  "'" &amp; $C99 &amp; "'" &amp;  "!"   &amp;   "E" &amp;  $L99  ) )</f>
        <v>n/a</v>
      </c>
      <c r="P99" s="48" t="str" cm="1">
        <f t="array" aca="1" ref="P99" ca="1" xml:space="preserve"> IF( ISERROR(INDIRECT(  "'" &amp; $C99 &amp; "'" &amp;  "!"   &amp;  "F" &amp; $L99) ), "n/a", INDIRECT(  "'" &amp; $C99 &amp; "'" &amp;  "!"   &amp;   "F" &amp;  $L99  ) )</f>
        <v>n/a</v>
      </c>
      <c r="Q99" s="48" t="str" cm="1">
        <f t="array" aca="1" ref="Q99" ca="1" xml:space="preserve"> IF( ISERROR(INDIRECT(  "'" &amp; $C99 &amp; "'" &amp;  "!"   &amp;  "G" &amp; $L99) ), "n/a", INDIRECT(  "'" &amp; $C99 &amp; "'" &amp;  "!"   &amp;   "G" &amp;  $L99  ) )</f>
        <v>n/a</v>
      </c>
      <c r="R99" s="48" t="str" cm="1">
        <f t="array" aca="1" ref="R99" ca="1" xml:space="preserve"> IF( ISERROR(INDIRECT(  "'" &amp; $C99 &amp; "'" &amp;  "!"   &amp;  "H" &amp; $L99) ), "n/a", INDIRECT(  "'" &amp; $C99 &amp; "'" &amp;  "!"   &amp;   "H" &amp;  $L99  ) )</f>
        <v>n/a</v>
      </c>
      <c r="S99" s="48" t="str" cm="1">
        <f t="array" aca="1" ref="S99" ca="1" xml:space="preserve"> IF( ISERROR(INDIRECT(  "'" &amp; $C99 &amp; "'" &amp;  "!"   &amp;  "I" &amp; $L99) ), "n/a", INDIRECT(  "'" &amp; $C99 &amp; "'" &amp;  "!"   &amp;   "I" &amp;  $L99  ) )</f>
        <v>n/a</v>
      </c>
      <c r="T99" s="49" t="str" cm="1">
        <f t="array" aca="1" ref="T99" ca="1" xml:space="preserve"> IF( ISERROR(INDIRECT(  "'" &amp; $C99 &amp; "'" &amp;  "!"   &amp;  "J" &amp; $L99) ), "n/a", INDIRECT(  "'" &amp; $C99 &amp; "'" &amp;  "!"   &amp;   "J" &amp;  $L99  ) )</f>
        <v>n/a</v>
      </c>
      <c r="U99" s="29"/>
      <c r="V99" s="36">
        <f t="shared" si="3"/>
        <v>73</v>
      </c>
      <c r="W99" s="44" t="str">
        <f t="shared" si="8"/>
        <v>2088_04</v>
      </c>
      <c r="X99" s="47" t="str" cm="1">
        <f t="array" aca="1" ref="X99" ca="1" xml:space="preserve"> IF( ISERROR(INDIRECT(  "'" &amp; $C99 &amp; "'" &amp;  "!"   &amp;  "D" &amp; $V99) ), "n/a", INDIRECT(  "'" &amp; $C99 &amp; "'" &amp;  "!"   &amp;   "D" &amp;  $V99  ) )</f>
        <v>n/a</v>
      </c>
      <c r="Y99" s="48" t="str" cm="1">
        <f t="array" aca="1" ref="Y99" ca="1" xml:space="preserve"> IF( ISERROR(INDIRECT(  "'" &amp; $C99 &amp; "'" &amp;  "!"   &amp;  "E" &amp; $V99) ), "n/a", INDIRECT(  "'" &amp; $C99 &amp; "'" &amp;  "!"   &amp;   "E" &amp;  $V99  ) )</f>
        <v>n/a</v>
      </c>
      <c r="Z99" s="48" t="str" cm="1">
        <f t="array" aca="1" ref="Z99" ca="1" xml:space="preserve"> IF( ISERROR(INDIRECT(  "'" &amp; $C99 &amp; "'" &amp;  "!"   &amp;  "F" &amp; $V99) ), "n/a", INDIRECT(  "'" &amp; $C99 &amp; "'" &amp;  "!"   &amp;   "F" &amp;  $V99  ) )</f>
        <v>n/a</v>
      </c>
      <c r="AA99" s="48" t="str" cm="1">
        <f t="array" aca="1" ref="AA99" ca="1" xml:space="preserve"> IF( ISERROR(INDIRECT(  "'" &amp; $C99 &amp; "'" &amp;  "!"   &amp;  "G" &amp; $V99) ), "n/a", INDIRECT(  "'" &amp; $C99 &amp; "'" &amp;  "!"   &amp;   "G" &amp;  $V99  ) )</f>
        <v>n/a</v>
      </c>
      <c r="AB99" s="48" t="str" cm="1">
        <f t="array" aca="1" ref="AB99" ca="1" xml:space="preserve"> IF( ISERROR(INDIRECT(  "'" &amp; $C99 &amp; "'" &amp;  "!"   &amp;  "H" &amp; $V99) ), "n/a", INDIRECT(  "'" &amp; $C99 &amp; "'" &amp;  "!"   &amp;   "H" &amp;  $V99  ) )</f>
        <v>n/a</v>
      </c>
      <c r="AC99" s="48" t="str" cm="1">
        <f t="array" aca="1" ref="AC99" ca="1" xml:space="preserve"> IF( ISERROR(INDIRECT(  "'" &amp; $C99 &amp; "'" &amp;  "!"   &amp;  "I" &amp; $V99) ), "n/a", INDIRECT(  "'" &amp; $C99 &amp; "'" &amp;  "!"   &amp;   "I" &amp;  $V99  ) )</f>
        <v>n/a</v>
      </c>
      <c r="AD99" s="49" t="str" cm="1">
        <f t="array" aca="1" ref="AD99" ca="1" xml:space="preserve"> IF( ISERROR(INDIRECT(  "'" &amp; $C99 &amp; "'" &amp;  "!"   &amp;  "J" &amp; $V99) ), "n/a", INDIRECT(  "'" &amp; $C99 &amp; "'" &amp;  "!"   &amp;   "J" &amp;  $V99  ) )</f>
        <v>n/a</v>
      </c>
      <c r="AE99" s="37"/>
      <c r="AF99" s="37"/>
      <c r="AG99" s="37"/>
    </row>
    <row r="100" spans="1:33" ht="19" customHeight="1" x14ac:dyDescent="0.35">
      <c r="A100" s="37"/>
      <c r="B100" s="36">
        <f t="shared" si="9"/>
        <v>65</v>
      </c>
      <c r="C100" s="44" t="str">
        <f>All_dates_Financial!C100</f>
        <v>2088_05</v>
      </c>
      <c r="D100" s="47" t="str" cm="1">
        <f t="array" aca="1" ref="D100" ca="1" xml:space="preserve"> IF( ISERROR(INDIRECT(  "'" &amp; $C100 &amp; "'" &amp;  "!"   &amp;  "D" &amp; $B100) ), "n/a", INDIRECT(  "'" &amp; $C100 &amp; "'" &amp;  "!"   &amp;   "D" &amp;  $B100  ) )</f>
        <v>n/a</v>
      </c>
      <c r="E100" s="48" t="str" cm="1">
        <f t="array" aca="1" ref="E100" ca="1" xml:space="preserve"> IF( ISERROR(INDIRECT(  "'" &amp; $C100 &amp; "'" &amp;  "!"   &amp;  "E" &amp; $B100) ), "n/a", INDIRECT(  "'" &amp; $C100 &amp; "'" &amp;  "!"   &amp;   "E" &amp;  $B100  ) )</f>
        <v>n/a</v>
      </c>
      <c r="F100" s="48" t="str" cm="1">
        <f t="array" aca="1" ref="F100" ca="1" xml:space="preserve"> IF( ISERROR(INDIRECT(  "'" &amp; $C100 &amp; "'" &amp;  "!"   &amp;  "F" &amp; $B100) ), "n/a", INDIRECT(  "'" &amp; $C100 &amp; "'" &amp;  "!"   &amp;   "F" &amp;  $B100  ) )</f>
        <v>n/a</v>
      </c>
      <c r="G100" s="48" t="str" cm="1">
        <f t="array" aca="1" ref="G100" ca="1" xml:space="preserve"> IF( ISERROR(INDIRECT(  "'" &amp; $C100 &amp; "'" &amp;  "!"   &amp;  "G" &amp; $B100) ), "n/a", INDIRECT(  "'" &amp; $C100 &amp; "'" &amp;  "!"   &amp;   "G" &amp;  $B100  ) )</f>
        <v>n/a</v>
      </c>
      <c r="H100" s="48" t="str" cm="1">
        <f t="array" aca="1" ref="H100" ca="1" xml:space="preserve"> IF( ISERROR(INDIRECT(  "'" &amp; $C100 &amp; "'" &amp;  "!"   &amp;  "H" &amp; $B100) ), "n/a", INDIRECT(  "'" &amp; $C100 &amp; "'" &amp;  "!"   &amp;   "H" &amp;  $B100  ) )</f>
        <v>n/a</v>
      </c>
      <c r="I100" s="48" t="str" cm="1">
        <f t="array" aca="1" ref="I100" ca="1" xml:space="preserve"> IF( ISERROR(INDIRECT(  "'" &amp; $C100 &amp; "'" &amp;  "!"   &amp;  "I" &amp; $B100) ), "n/a", INDIRECT(  "'" &amp; $C100 &amp; "'" &amp;  "!"   &amp;   "I" &amp;  $B100  ) )</f>
        <v>n/a</v>
      </c>
      <c r="J100" s="49" t="str" cm="1">
        <f t="array" aca="1" ref="J100" ca="1" xml:space="preserve"> IF( ISERROR(INDIRECT(  "'" &amp; $C100 &amp; "'" &amp;  "!"   &amp;  "J" &amp; $B100) ), "n/a", INDIRECT(  "'" &amp; $C100 &amp; "'" &amp;  "!"   &amp;   "J" &amp;  $B100  ) )</f>
        <v>n/a</v>
      </c>
      <c r="K100" s="37"/>
      <c r="L100" s="36">
        <f t="shared" si="2"/>
        <v>69</v>
      </c>
      <c r="M100" s="44" t="str">
        <f t="shared" si="7"/>
        <v>2088_05</v>
      </c>
      <c r="N100" s="47" t="str" cm="1">
        <f t="array" aca="1" ref="N100" ca="1" xml:space="preserve"> IF( ISERROR(INDIRECT(  "'" &amp; $C100 &amp; "'" &amp;  "!"   &amp;  "D" &amp; $L100) ), "n/a", INDIRECT(  "'" &amp; $C100 &amp; "'" &amp;  "!"   &amp;   "D" &amp;  $L100  ) )</f>
        <v>n/a</v>
      </c>
      <c r="O100" s="48" t="str" cm="1">
        <f t="array" aca="1" ref="O100" ca="1" xml:space="preserve"> IF( ISERROR(INDIRECT(  "'" &amp; $C100 &amp; "'" &amp;  "!"   &amp;  "E" &amp; $L100) ), "n/a", INDIRECT(  "'" &amp; $C100 &amp; "'" &amp;  "!"   &amp;   "E" &amp;  $L100  ) )</f>
        <v>n/a</v>
      </c>
      <c r="P100" s="48" t="str" cm="1">
        <f t="array" aca="1" ref="P100" ca="1" xml:space="preserve"> IF( ISERROR(INDIRECT(  "'" &amp; $C100 &amp; "'" &amp;  "!"   &amp;  "F" &amp; $L100) ), "n/a", INDIRECT(  "'" &amp; $C100 &amp; "'" &amp;  "!"   &amp;   "F" &amp;  $L100  ) )</f>
        <v>n/a</v>
      </c>
      <c r="Q100" s="48" t="str" cm="1">
        <f t="array" aca="1" ref="Q100" ca="1" xml:space="preserve"> IF( ISERROR(INDIRECT(  "'" &amp; $C100 &amp; "'" &amp;  "!"   &amp;  "G" &amp; $L100) ), "n/a", INDIRECT(  "'" &amp; $C100 &amp; "'" &amp;  "!"   &amp;   "G" &amp;  $L100  ) )</f>
        <v>n/a</v>
      </c>
      <c r="R100" s="48" t="str" cm="1">
        <f t="array" aca="1" ref="R100" ca="1" xml:space="preserve"> IF( ISERROR(INDIRECT(  "'" &amp; $C100 &amp; "'" &amp;  "!"   &amp;  "H" &amp; $L100) ), "n/a", INDIRECT(  "'" &amp; $C100 &amp; "'" &amp;  "!"   &amp;   "H" &amp;  $L100  ) )</f>
        <v>n/a</v>
      </c>
      <c r="S100" s="48" t="str" cm="1">
        <f t="array" aca="1" ref="S100" ca="1" xml:space="preserve"> IF( ISERROR(INDIRECT(  "'" &amp; $C100 &amp; "'" &amp;  "!"   &amp;  "I" &amp; $L100) ), "n/a", INDIRECT(  "'" &amp; $C100 &amp; "'" &amp;  "!"   &amp;   "I" &amp;  $L100  ) )</f>
        <v>n/a</v>
      </c>
      <c r="T100" s="49" t="str" cm="1">
        <f t="array" aca="1" ref="T100" ca="1" xml:space="preserve"> IF( ISERROR(INDIRECT(  "'" &amp; $C100 &amp; "'" &amp;  "!"   &amp;  "J" &amp; $L100) ), "n/a", INDIRECT(  "'" &amp; $C100 &amp; "'" &amp;  "!"   &amp;   "J" &amp;  $L100  ) )</f>
        <v>n/a</v>
      </c>
      <c r="U100" s="29"/>
      <c r="V100" s="36">
        <f t="shared" si="3"/>
        <v>73</v>
      </c>
      <c r="W100" s="44" t="str">
        <f t="shared" si="8"/>
        <v>2088_05</v>
      </c>
      <c r="X100" s="47" t="str" cm="1">
        <f t="array" aca="1" ref="X100" ca="1" xml:space="preserve"> IF( ISERROR(INDIRECT(  "'" &amp; $C100 &amp; "'" &amp;  "!"   &amp;  "D" &amp; $V100) ), "n/a", INDIRECT(  "'" &amp; $C100 &amp; "'" &amp;  "!"   &amp;   "D" &amp;  $V100  ) )</f>
        <v>n/a</v>
      </c>
      <c r="Y100" s="48" t="str" cm="1">
        <f t="array" aca="1" ref="Y100" ca="1" xml:space="preserve"> IF( ISERROR(INDIRECT(  "'" &amp; $C100 &amp; "'" &amp;  "!"   &amp;  "E" &amp; $V100) ), "n/a", INDIRECT(  "'" &amp; $C100 &amp; "'" &amp;  "!"   &amp;   "E" &amp;  $V100  ) )</f>
        <v>n/a</v>
      </c>
      <c r="Z100" s="48" t="str" cm="1">
        <f t="array" aca="1" ref="Z100" ca="1" xml:space="preserve"> IF( ISERROR(INDIRECT(  "'" &amp; $C100 &amp; "'" &amp;  "!"   &amp;  "F" &amp; $V100) ), "n/a", INDIRECT(  "'" &amp; $C100 &amp; "'" &amp;  "!"   &amp;   "F" &amp;  $V100  ) )</f>
        <v>n/a</v>
      </c>
      <c r="AA100" s="48" t="str" cm="1">
        <f t="array" aca="1" ref="AA100" ca="1" xml:space="preserve"> IF( ISERROR(INDIRECT(  "'" &amp; $C100 &amp; "'" &amp;  "!"   &amp;  "G" &amp; $V100) ), "n/a", INDIRECT(  "'" &amp; $C100 &amp; "'" &amp;  "!"   &amp;   "G" &amp;  $V100  ) )</f>
        <v>n/a</v>
      </c>
      <c r="AB100" s="48" t="str" cm="1">
        <f t="array" aca="1" ref="AB100" ca="1" xml:space="preserve"> IF( ISERROR(INDIRECT(  "'" &amp; $C100 &amp; "'" &amp;  "!"   &amp;  "H" &amp; $V100) ), "n/a", INDIRECT(  "'" &amp; $C100 &amp; "'" &amp;  "!"   &amp;   "H" &amp;  $V100  ) )</f>
        <v>n/a</v>
      </c>
      <c r="AC100" s="48" t="str" cm="1">
        <f t="array" aca="1" ref="AC100" ca="1" xml:space="preserve"> IF( ISERROR(INDIRECT(  "'" &amp; $C100 &amp; "'" &amp;  "!"   &amp;  "I" &amp; $V100) ), "n/a", INDIRECT(  "'" &amp; $C100 &amp; "'" &amp;  "!"   &amp;   "I" &amp;  $V100  ) )</f>
        <v>n/a</v>
      </c>
      <c r="AD100" s="49" t="str" cm="1">
        <f t="array" aca="1" ref="AD100" ca="1" xml:space="preserve"> IF( ISERROR(INDIRECT(  "'" &amp; $C100 &amp; "'" &amp;  "!"   &amp;  "J" &amp; $V100) ), "n/a", INDIRECT(  "'" &amp; $C100 &amp; "'" &amp;  "!"   &amp;   "J" &amp;  $V100  ) )</f>
        <v>n/a</v>
      </c>
      <c r="AE100" s="37"/>
      <c r="AF100" s="37"/>
      <c r="AG100" s="37"/>
    </row>
    <row r="101" spans="1:33" ht="19" customHeight="1" x14ac:dyDescent="0.35">
      <c r="A101" s="37"/>
      <c r="B101" s="36">
        <f t="shared" si="9"/>
        <v>65</v>
      </c>
      <c r="C101" s="44" t="str">
        <f>All_dates_Financial!C101</f>
        <v>2088_06</v>
      </c>
      <c r="D101" s="47" t="str" cm="1">
        <f t="array" aca="1" ref="D101" ca="1" xml:space="preserve"> IF( ISERROR(INDIRECT(  "'" &amp; $C101 &amp; "'" &amp;  "!"   &amp;  "D" &amp; $B101) ), "n/a", INDIRECT(  "'" &amp; $C101 &amp; "'" &amp;  "!"   &amp;   "D" &amp;  $B101  ) )</f>
        <v>n/a</v>
      </c>
      <c r="E101" s="48" t="str" cm="1">
        <f t="array" aca="1" ref="E101" ca="1" xml:space="preserve"> IF( ISERROR(INDIRECT(  "'" &amp; $C101 &amp; "'" &amp;  "!"   &amp;  "E" &amp; $B101) ), "n/a", INDIRECT(  "'" &amp; $C101 &amp; "'" &amp;  "!"   &amp;   "E" &amp;  $B101  ) )</f>
        <v>n/a</v>
      </c>
      <c r="F101" s="48" t="str" cm="1">
        <f t="array" aca="1" ref="F101" ca="1" xml:space="preserve"> IF( ISERROR(INDIRECT(  "'" &amp; $C101 &amp; "'" &amp;  "!"   &amp;  "F" &amp; $B101) ), "n/a", INDIRECT(  "'" &amp; $C101 &amp; "'" &amp;  "!"   &amp;   "F" &amp;  $B101  ) )</f>
        <v>n/a</v>
      </c>
      <c r="G101" s="48" t="str" cm="1">
        <f t="array" aca="1" ref="G101" ca="1" xml:space="preserve"> IF( ISERROR(INDIRECT(  "'" &amp; $C101 &amp; "'" &amp;  "!"   &amp;  "G" &amp; $B101) ), "n/a", INDIRECT(  "'" &amp; $C101 &amp; "'" &amp;  "!"   &amp;   "G" &amp;  $B101  ) )</f>
        <v>n/a</v>
      </c>
      <c r="H101" s="48" t="str" cm="1">
        <f t="array" aca="1" ref="H101" ca="1" xml:space="preserve"> IF( ISERROR(INDIRECT(  "'" &amp; $C101 &amp; "'" &amp;  "!"   &amp;  "H" &amp; $B101) ), "n/a", INDIRECT(  "'" &amp; $C101 &amp; "'" &amp;  "!"   &amp;   "H" &amp;  $B101  ) )</f>
        <v>n/a</v>
      </c>
      <c r="I101" s="48" t="str" cm="1">
        <f t="array" aca="1" ref="I101" ca="1" xml:space="preserve"> IF( ISERROR(INDIRECT(  "'" &amp; $C101 &amp; "'" &amp;  "!"   &amp;  "I" &amp; $B101) ), "n/a", INDIRECT(  "'" &amp; $C101 &amp; "'" &amp;  "!"   &amp;   "I" &amp;  $B101  ) )</f>
        <v>n/a</v>
      </c>
      <c r="J101" s="49" t="str" cm="1">
        <f t="array" aca="1" ref="J101" ca="1" xml:space="preserve"> IF( ISERROR(INDIRECT(  "'" &amp; $C101 &amp; "'" &amp;  "!"   &amp;  "J" &amp; $B101) ), "n/a", INDIRECT(  "'" &amp; $C101 &amp; "'" &amp;  "!"   &amp;   "J" &amp;  $B101  ) )</f>
        <v>n/a</v>
      </c>
      <c r="K101" s="37"/>
      <c r="L101" s="36">
        <f t="shared" si="2"/>
        <v>69</v>
      </c>
      <c r="M101" s="44" t="str">
        <f t="shared" si="7"/>
        <v>2088_06</v>
      </c>
      <c r="N101" s="47" t="str" cm="1">
        <f t="array" aca="1" ref="N101" ca="1" xml:space="preserve"> IF( ISERROR(INDIRECT(  "'" &amp; $C101 &amp; "'" &amp;  "!"   &amp;  "D" &amp; $L101) ), "n/a", INDIRECT(  "'" &amp; $C101 &amp; "'" &amp;  "!"   &amp;   "D" &amp;  $L101  ) )</f>
        <v>n/a</v>
      </c>
      <c r="O101" s="48" t="str" cm="1">
        <f t="array" aca="1" ref="O101" ca="1" xml:space="preserve"> IF( ISERROR(INDIRECT(  "'" &amp; $C101 &amp; "'" &amp;  "!"   &amp;  "E" &amp; $L101) ), "n/a", INDIRECT(  "'" &amp; $C101 &amp; "'" &amp;  "!"   &amp;   "E" &amp;  $L101  ) )</f>
        <v>n/a</v>
      </c>
      <c r="P101" s="48" t="str" cm="1">
        <f t="array" aca="1" ref="P101" ca="1" xml:space="preserve"> IF( ISERROR(INDIRECT(  "'" &amp; $C101 &amp; "'" &amp;  "!"   &amp;  "F" &amp; $L101) ), "n/a", INDIRECT(  "'" &amp; $C101 &amp; "'" &amp;  "!"   &amp;   "F" &amp;  $L101  ) )</f>
        <v>n/a</v>
      </c>
      <c r="Q101" s="48" t="str" cm="1">
        <f t="array" aca="1" ref="Q101" ca="1" xml:space="preserve"> IF( ISERROR(INDIRECT(  "'" &amp; $C101 &amp; "'" &amp;  "!"   &amp;  "G" &amp; $L101) ), "n/a", INDIRECT(  "'" &amp; $C101 &amp; "'" &amp;  "!"   &amp;   "G" &amp;  $L101  ) )</f>
        <v>n/a</v>
      </c>
      <c r="R101" s="48" t="str" cm="1">
        <f t="array" aca="1" ref="R101" ca="1" xml:space="preserve"> IF( ISERROR(INDIRECT(  "'" &amp; $C101 &amp; "'" &amp;  "!"   &amp;  "H" &amp; $L101) ), "n/a", INDIRECT(  "'" &amp; $C101 &amp; "'" &amp;  "!"   &amp;   "H" &amp;  $L101  ) )</f>
        <v>n/a</v>
      </c>
      <c r="S101" s="48" t="str" cm="1">
        <f t="array" aca="1" ref="S101" ca="1" xml:space="preserve"> IF( ISERROR(INDIRECT(  "'" &amp; $C101 &amp; "'" &amp;  "!"   &amp;  "I" &amp; $L101) ), "n/a", INDIRECT(  "'" &amp; $C101 &amp; "'" &amp;  "!"   &amp;   "I" &amp;  $L101  ) )</f>
        <v>n/a</v>
      </c>
      <c r="T101" s="49" t="str" cm="1">
        <f t="array" aca="1" ref="T101" ca="1" xml:space="preserve"> IF( ISERROR(INDIRECT(  "'" &amp; $C101 &amp; "'" &amp;  "!"   &amp;  "J" &amp; $L101) ), "n/a", INDIRECT(  "'" &amp; $C101 &amp; "'" &amp;  "!"   &amp;   "J" &amp;  $L101  ) )</f>
        <v>n/a</v>
      </c>
      <c r="U101" s="29"/>
      <c r="V101" s="36">
        <f t="shared" si="3"/>
        <v>73</v>
      </c>
      <c r="W101" s="44" t="str">
        <f t="shared" si="8"/>
        <v>2088_06</v>
      </c>
      <c r="X101" s="47" t="str" cm="1">
        <f t="array" aca="1" ref="X101" ca="1" xml:space="preserve"> IF( ISERROR(INDIRECT(  "'" &amp; $C101 &amp; "'" &amp;  "!"   &amp;  "D" &amp; $V101) ), "n/a", INDIRECT(  "'" &amp; $C101 &amp; "'" &amp;  "!"   &amp;   "D" &amp;  $V101  ) )</f>
        <v>n/a</v>
      </c>
      <c r="Y101" s="48" t="str" cm="1">
        <f t="array" aca="1" ref="Y101" ca="1" xml:space="preserve"> IF( ISERROR(INDIRECT(  "'" &amp; $C101 &amp; "'" &amp;  "!"   &amp;  "E" &amp; $V101) ), "n/a", INDIRECT(  "'" &amp; $C101 &amp; "'" &amp;  "!"   &amp;   "E" &amp;  $V101  ) )</f>
        <v>n/a</v>
      </c>
      <c r="Z101" s="48" t="str" cm="1">
        <f t="array" aca="1" ref="Z101" ca="1" xml:space="preserve"> IF( ISERROR(INDIRECT(  "'" &amp; $C101 &amp; "'" &amp;  "!"   &amp;  "F" &amp; $V101) ), "n/a", INDIRECT(  "'" &amp; $C101 &amp; "'" &amp;  "!"   &amp;   "F" &amp;  $V101  ) )</f>
        <v>n/a</v>
      </c>
      <c r="AA101" s="48" t="str" cm="1">
        <f t="array" aca="1" ref="AA101" ca="1" xml:space="preserve"> IF( ISERROR(INDIRECT(  "'" &amp; $C101 &amp; "'" &amp;  "!"   &amp;  "G" &amp; $V101) ), "n/a", INDIRECT(  "'" &amp; $C101 &amp; "'" &amp;  "!"   &amp;   "G" &amp;  $V101  ) )</f>
        <v>n/a</v>
      </c>
      <c r="AB101" s="48" t="str" cm="1">
        <f t="array" aca="1" ref="AB101" ca="1" xml:space="preserve"> IF( ISERROR(INDIRECT(  "'" &amp; $C101 &amp; "'" &amp;  "!"   &amp;  "H" &amp; $V101) ), "n/a", INDIRECT(  "'" &amp; $C101 &amp; "'" &amp;  "!"   &amp;   "H" &amp;  $V101  ) )</f>
        <v>n/a</v>
      </c>
      <c r="AC101" s="48" t="str" cm="1">
        <f t="array" aca="1" ref="AC101" ca="1" xml:space="preserve"> IF( ISERROR(INDIRECT(  "'" &amp; $C101 &amp; "'" &amp;  "!"   &amp;  "I" &amp; $V101) ), "n/a", INDIRECT(  "'" &amp; $C101 &amp; "'" &amp;  "!"   &amp;   "I" &amp;  $V101  ) )</f>
        <v>n/a</v>
      </c>
      <c r="AD101" s="49" t="str" cm="1">
        <f t="array" aca="1" ref="AD101" ca="1" xml:space="preserve"> IF( ISERROR(INDIRECT(  "'" &amp; $C101 &amp; "'" &amp;  "!"   &amp;  "J" &amp; $V101) ), "n/a", INDIRECT(  "'" &amp; $C101 &amp; "'" &amp;  "!"   &amp;   "J" &amp;  $V101  ) )</f>
        <v>n/a</v>
      </c>
      <c r="AE101" s="37"/>
      <c r="AF101" s="37"/>
      <c r="AG101" s="37"/>
    </row>
    <row r="102" spans="1:33" ht="19" customHeight="1" x14ac:dyDescent="0.35">
      <c r="A102" s="37"/>
      <c r="B102" s="36">
        <f t="shared" si="9"/>
        <v>65</v>
      </c>
      <c r="C102" s="44" t="str">
        <f>All_dates_Financial!C102</f>
        <v>2088_07</v>
      </c>
      <c r="D102" s="47" t="str" cm="1">
        <f t="array" aca="1" ref="D102" ca="1" xml:space="preserve"> IF( ISERROR(INDIRECT(  "'" &amp; $C102 &amp; "'" &amp;  "!"   &amp;  "D" &amp; $B102) ), "n/a", INDIRECT(  "'" &amp; $C102 &amp; "'" &amp;  "!"   &amp;   "D" &amp;  $B102  ) )</f>
        <v>n/a</v>
      </c>
      <c r="E102" s="48" t="str" cm="1">
        <f t="array" aca="1" ref="E102" ca="1" xml:space="preserve"> IF( ISERROR(INDIRECT(  "'" &amp; $C102 &amp; "'" &amp;  "!"   &amp;  "E" &amp; $B102) ), "n/a", INDIRECT(  "'" &amp; $C102 &amp; "'" &amp;  "!"   &amp;   "E" &amp;  $B102  ) )</f>
        <v>n/a</v>
      </c>
      <c r="F102" s="48" t="str" cm="1">
        <f t="array" aca="1" ref="F102" ca="1" xml:space="preserve"> IF( ISERROR(INDIRECT(  "'" &amp; $C102 &amp; "'" &amp;  "!"   &amp;  "F" &amp; $B102) ), "n/a", INDIRECT(  "'" &amp; $C102 &amp; "'" &amp;  "!"   &amp;   "F" &amp;  $B102  ) )</f>
        <v>n/a</v>
      </c>
      <c r="G102" s="48" t="str" cm="1">
        <f t="array" aca="1" ref="G102" ca="1" xml:space="preserve"> IF( ISERROR(INDIRECT(  "'" &amp; $C102 &amp; "'" &amp;  "!"   &amp;  "G" &amp; $B102) ), "n/a", INDIRECT(  "'" &amp; $C102 &amp; "'" &amp;  "!"   &amp;   "G" &amp;  $B102  ) )</f>
        <v>n/a</v>
      </c>
      <c r="H102" s="48" t="str" cm="1">
        <f t="array" aca="1" ref="H102" ca="1" xml:space="preserve"> IF( ISERROR(INDIRECT(  "'" &amp; $C102 &amp; "'" &amp;  "!"   &amp;  "H" &amp; $B102) ), "n/a", INDIRECT(  "'" &amp; $C102 &amp; "'" &amp;  "!"   &amp;   "H" &amp;  $B102  ) )</f>
        <v>n/a</v>
      </c>
      <c r="I102" s="48" t="str" cm="1">
        <f t="array" aca="1" ref="I102" ca="1" xml:space="preserve"> IF( ISERROR(INDIRECT(  "'" &amp; $C102 &amp; "'" &amp;  "!"   &amp;  "I" &amp; $B102) ), "n/a", INDIRECT(  "'" &amp; $C102 &amp; "'" &amp;  "!"   &amp;   "I" &amp;  $B102  ) )</f>
        <v>n/a</v>
      </c>
      <c r="J102" s="49" t="str" cm="1">
        <f t="array" aca="1" ref="J102" ca="1" xml:space="preserve"> IF( ISERROR(INDIRECT(  "'" &amp; $C102 &amp; "'" &amp;  "!"   &amp;  "J" &amp; $B102) ), "n/a", INDIRECT(  "'" &amp; $C102 &amp; "'" &amp;  "!"   &amp;   "J" &amp;  $B102  ) )</f>
        <v>n/a</v>
      </c>
      <c r="K102" s="37"/>
      <c r="L102" s="36">
        <f t="shared" si="2"/>
        <v>69</v>
      </c>
      <c r="M102" s="44" t="str">
        <f t="shared" si="7"/>
        <v>2088_07</v>
      </c>
      <c r="N102" s="47" t="str" cm="1">
        <f t="array" aca="1" ref="N102" ca="1" xml:space="preserve"> IF( ISERROR(INDIRECT(  "'" &amp; $C102 &amp; "'" &amp;  "!"   &amp;  "D" &amp; $L102) ), "n/a", INDIRECT(  "'" &amp; $C102 &amp; "'" &amp;  "!"   &amp;   "D" &amp;  $L102  ) )</f>
        <v>n/a</v>
      </c>
      <c r="O102" s="48" t="str" cm="1">
        <f t="array" aca="1" ref="O102" ca="1" xml:space="preserve"> IF( ISERROR(INDIRECT(  "'" &amp; $C102 &amp; "'" &amp;  "!"   &amp;  "E" &amp; $L102) ), "n/a", INDIRECT(  "'" &amp; $C102 &amp; "'" &amp;  "!"   &amp;   "E" &amp;  $L102  ) )</f>
        <v>n/a</v>
      </c>
      <c r="P102" s="48" t="str" cm="1">
        <f t="array" aca="1" ref="P102" ca="1" xml:space="preserve"> IF( ISERROR(INDIRECT(  "'" &amp; $C102 &amp; "'" &amp;  "!"   &amp;  "F" &amp; $L102) ), "n/a", INDIRECT(  "'" &amp; $C102 &amp; "'" &amp;  "!"   &amp;   "F" &amp;  $L102  ) )</f>
        <v>n/a</v>
      </c>
      <c r="Q102" s="48" t="str" cm="1">
        <f t="array" aca="1" ref="Q102" ca="1" xml:space="preserve"> IF( ISERROR(INDIRECT(  "'" &amp; $C102 &amp; "'" &amp;  "!"   &amp;  "G" &amp; $L102) ), "n/a", INDIRECT(  "'" &amp; $C102 &amp; "'" &amp;  "!"   &amp;   "G" &amp;  $L102  ) )</f>
        <v>n/a</v>
      </c>
      <c r="R102" s="48" t="str" cm="1">
        <f t="array" aca="1" ref="R102" ca="1" xml:space="preserve"> IF( ISERROR(INDIRECT(  "'" &amp; $C102 &amp; "'" &amp;  "!"   &amp;  "H" &amp; $L102) ), "n/a", INDIRECT(  "'" &amp; $C102 &amp; "'" &amp;  "!"   &amp;   "H" &amp;  $L102  ) )</f>
        <v>n/a</v>
      </c>
      <c r="S102" s="48" t="str" cm="1">
        <f t="array" aca="1" ref="S102" ca="1" xml:space="preserve"> IF( ISERROR(INDIRECT(  "'" &amp; $C102 &amp; "'" &amp;  "!"   &amp;  "I" &amp; $L102) ), "n/a", INDIRECT(  "'" &amp; $C102 &amp; "'" &amp;  "!"   &amp;   "I" &amp;  $L102  ) )</f>
        <v>n/a</v>
      </c>
      <c r="T102" s="49" t="str" cm="1">
        <f t="array" aca="1" ref="T102" ca="1" xml:space="preserve"> IF( ISERROR(INDIRECT(  "'" &amp; $C102 &amp; "'" &amp;  "!"   &amp;  "J" &amp; $L102) ), "n/a", INDIRECT(  "'" &amp; $C102 &amp; "'" &amp;  "!"   &amp;   "J" &amp;  $L102  ) )</f>
        <v>n/a</v>
      </c>
      <c r="U102" s="29"/>
      <c r="V102" s="36">
        <f t="shared" si="3"/>
        <v>73</v>
      </c>
      <c r="W102" s="44" t="str">
        <f t="shared" si="8"/>
        <v>2088_07</v>
      </c>
      <c r="X102" s="47" t="str" cm="1">
        <f t="array" aca="1" ref="X102" ca="1" xml:space="preserve"> IF( ISERROR(INDIRECT(  "'" &amp; $C102 &amp; "'" &amp;  "!"   &amp;  "D" &amp; $V102) ), "n/a", INDIRECT(  "'" &amp; $C102 &amp; "'" &amp;  "!"   &amp;   "D" &amp;  $V102  ) )</f>
        <v>n/a</v>
      </c>
      <c r="Y102" s="48" t="str" cm="1">
        <f t="array" aca="1" ref="Y102" ca="1" xml:space="preserve"> IF( ISERROR(INDIRECT(  "'" &amp; $C102 &amp; "'" &amp;  "!"   &amp;  "E" &amp; $V102) ), "n/a", INDIRECT(  "'" &amp; $C102 &amp; "'" &amp;  "!"   &amp;   "E" &amp;  $V102  ) )</f>
        <v>n/a</v>
      </c>
      <c r="Z102" s="48" t="str" cm="1">
        <f t="array" aca="1" ref="Z102" ca="1" xml:space="preserve"> IF( ISERROR(INDIRECT(  "'" &amp; $C102 &amp; "'" &amp;  "!"   &amp;  "F" &amp; $V102) ), "n/a", INDIRECT(  "'" &amp; $C102 &amp; "'" &amp;  "!"   &amp;   "F" &amp;  $V102  ) )</f>
        <v>n/a</v>
      </c>
      <c r="AA102" s="48" t="str" cm="1">
        <f t="array" aca="1" ref="AA102" ca="1" xml:space="preserve"> IF( ISERROR(INDIRECT(  "'" &amp; $C102 &amp; "'" &amp;  "!"   &amp;  "G" &amp; $V102) ), "n/a", INDIRECT(  "'" &amp; $C102 &amp; "'" &amp;  "!"   &amp;   "G" &amp;  $V102  ) )</f>
        <v>n/a</v>
      </c>
      <c r="AB102" s="48" t="str" cm="1">
        <f t="array" aca="1" ref="AB102" ca="1" xml:space="preserve"> IF( ISERROR(INDIRECT(  "'" &amp; $C102 &amp; "'" &amp;  "!"   &amp;  "H" &amp; $V102) ), "n/a", INDIRECT(  "'" &amp; $C102 &amp; "'" &amp;  "!"   &amp;   "H" &amp;  $V102  ) )</f>
        <v>n/a</v>
      </c>
      <c r="AC102" s="48" t="str" cm="1">
        <f t="array" aca="1" ref="AC102" ca="1" xml:space="preserve"> IF( ISERROR(INDIRECT(  "'" &amp; $C102 &amp; "'" &amp;  "!"   &amp;  "I" &amp; $V102) ), "n/a", INDIRECT(  "'" &amp; $C102 &amp; "'" &amp;  "!"   &amp;   "I" &amp;  $V102  ) )</f>
        <v>n/a</v>
      </c>
      <c r="AD102" s="49" t="str" cm="1">
        <f t="array" aca="1" ref="AD102" ca="1" xml:space="preserve"> IF( ISERROR(INDIRECT(  "'" &amp; $C102 &amp; "'" &amp;  "!"   &amp;  "J" &amp; $V102) ), "n/a", INDIRECT(  "'" &amp; $C102 &amp; "'" &amp;  "!"   &amp;   "J" &amp;  $V102  ) )</f>
        <v>n/a</v>
      </c>
      <c r="AE102" s="37"/>
      <c r="AF102" s="37"/>
      <c r="AG102" s="37"/>
    </row>
    <row r="103" spans="1:33" ht="19" customHeight="1" x14ac:dyDescent="0.35">
      <c r="A103" s="37"/>
      <c r="B103" s="36">
        <f t="shared" si="9"/>
        <v>65</v>
      </c>
      <c r="C103" s="44" t="str">
        <f>All_dates_Financial!C103</f>
        <v>2088_08</v>
      </c>
      <c r="D103" s="47" t="str" cm="1">
        <f t="array" aca="1" ref="D103" ca="1" xml:space="preserve"> IF( ISERROR(INDIRECT(  "'" &amp; $C103 &amp; "'" &amp;  "!"   &amp;  "D" &amp; $B103) ), "n/a", INDIRECT(  "'" &amp; $C103 &amp; "'" &amp;  "!"   &amp;   "D" &amp;  $B103  ) )</f>
        <v>n/a</v>
      </c>
      <c r="E103" s="48" t="str" cm="1">
        <f t="array" aca="1" ref="E103" ca="1" xml:space="preserve"> IF( ISERROR(INDIRECT(  "'" &amp; $C103 &amp; "'" &amp;  "!"   &amp;  "E" &amp; $B103) ), "n/a", INDIRECT(  "'" &amp; $C103 &amp; "'" &amp;  "!"   &amp;   "E" &amp;  $B103  ) )</f>
        <v>n/a</v>
      </c>
      <c r="F103" s="48" t="str" cm="1">
        <f t="array" aca="1" ref="F103" ca="1" xml:space="preserve"> IF( ISERROR(INDIRECT(  "'" &amp; $C103 &amp; "'" &amp;  "!"   &amp;  "F" &amp; $B103) ), "n/a", INDIRECT(  "'" &amp; $C103 &amp; "'" &amp;  "!"   &amp;   "F" &amp;  $B103  ) )</f>
        <v>n/a</v>
      </c>
      <c r="G103" s="48" t="str" cm="1">
        <f t="array" aca="1" ref="G103" ca="1" xml:space="preserve"> IF( ISERROR(INDIRECT(  "'" &amp; $C103 &amp; "'" &amp;  "!"   &amp;  "G" &amp; $B103) ), "n/a", INDIRECT(  "'" &amp; $C103 &amp; "'" &amp;  "!"   &amp;   "G" &amp;  $B103  ) )</f>
        <v>n/a</v>
      </c>
      <c r="H103" s="48" t="str" cm="1">
        <f t="array" aca="1" ref="H103" ca="1" xml:space="preserve"> IF( ISERROR(INDIRECT(  "'" &amp; $C103 &amp; "'" &amp;  "!"   &amp;  "H" &amp; $B103) ), "n/a", INDIRECT(  "'" &amp; $C103 &amp; "'" &amp;  "!"   &amp;   "H" &amp;  $B103  ) )</f>
        <v>n/a</v>
      </c>
      <c r="I103" s="48" t="str" cm="1">
        <f t="array" aca="1" ref="I103" ca="1" xml:space="preserve"> IF( ISERROR(INDIRECT(  "'" &amp; $C103 &amp; "'" &amp;  "!"   &amp;  "I" &amp; $B103) ), "n/a", INDIRECT(  "'" &amp; $C103 &amp; "'" &amp;  "!"   &amp;   "I" &amp;  $B103  ) )</f>
        <v>n/a</v>
      </c>
      <c r="J103" s="49" t="str" cm="1">
        <f t="array" aca="1" ref="J103" ca="1" xml:space="preserve"> IF( ISERROR(INDIRECT(  "'" &amp; $C103 &amp; "'" &amp;  "!"   &amp;  "J" &amp; $B103) ), "n/a", INDIRECT(  "'" &amp; $C103 &amp; "'" &amp;  "!"   &amp;   "J" &amp;  $B103  ) )</f>
        <v>n/a</v>
      </c>
      <c r="K103" s="37"/>
      <c r="L103" s="36">
        <f t="shared" si="2"/>
        <v>69</v>
      </c>
      <c r="M103" s="44" t="str">
        <f t="shared" si="7"/>
        <v>2088_08</v>
      </c>
      <c r="N103" s="47" t="str" cm="1">
        <f t="array" aca="1" ref="N103" ca="1" xml:space="preserve"> IF( ISERROR(INDIRECT(  "'" &amp; $C103 &amp; "'" &amp;  "!"   &amp;  "D" &amp; $L103) ), "n/a", INDIRECT(  "'" &amp; $C103 &amp; "'" &amp;  "!"   &amp;   "D" &amp;  $L103  ) )</f>
        <v>n/a</v>
      </c>
      <c r="O103" s="48" t="str" cm="1">
        <f t="array" aca="1" ref="O103" ca="1" xml:space="preserve"> IF( ISERROR(INDIRECT(  "'" &amp; $C103 &amp; "'" &amp;  "!"   &amp;  "E" &amp; $L103) ), "n/a", INDIRECT(  "'" &amp; $C103 &amp; "'" &amp;  "!"   &amp;   "E" &amp;  $L103  ) )</f>
        <v>n/a</v>
      </c>
      <c r="P103" s="48" t="str" cm="1">
        <f t="array" aca="1" ref="P103" ca="1" xml:space="preserve"> IF( ISERROR(INDIRECT(  "'" &amp; $C103 &amp; "'" &amp;  "!"   &amp;  "F" &amp; $L103) ), "n/a", INDIRECT(  "'" &amp; $C103 &amp; "'" &amp;  "!"   &amp;   "F" &amp;  $L103  ) )</f>
        <v>n/a</v>
      </c>
      <c r="Q103" s="48" t="str" cm="1">
        <f t="array" aca="1" ref="Q103" ca="1" xml:space="preserve"> IF( ISERROR(INDIRECT(  "'" &amp; $C103 &amp; "'" &amp;  "!"   &amp;  "G" &amp; $L103) ), "n/a", INDIRECT(  "'" &amp; $C103 &amp; "'" &amp;  "!"   &amp;   "G" &amp;  $L103  ) )</f>
        <v>n/a</v>
      </c>
      <c r="R103" s="48" t="str" cm="1">
        <f t="array" aca="1" ref="R103" ca="1" xml:space="preserve"> IF( ISERROR(INDIRECT(  "'" &amp; $C103 &amp; "'" &amp;  "!"   &amp;  "H" &amp; $L103) ), "n/a", INDIRECT(  "'" &amp; $C103 &amp; "'" &amp;  "!"   &amp;   "H" &amp;  $L103  ) )</f>
        <v>n/a</v>
      </c>
      <c r="S103" s="48" t="str" cm="1">
        <f t="array" aca="1" ref="S103" ca="1" xml:space="preserve"> IF( ISERROR(INDIRECT(  "'" &amp; $C103 &amp; "'" &amp;  "!"   &amp;  "I" &amp; $L103) ), "n/a", INDIRECT(  "'" &amp; $C103 &amp; "'" &amp;  "!"   &amp;   "I" &amp;  $L103  ) )</f>
        <v>n/a</v>
      </c>
      <c r="T103" s="49" t="str" cm="1">
        <f t="array" aca="1" ref="T103" ca="1" xml:space="preserve"> IF( ISERROR(INDIRECT(  "'" &amp; $C103 &amp; "'" &amp;  "!"   &amp;  "J" &amp; $L103) ), "n/a", INDIRECT(  "'" &amp; $C103 &amp; "'" &amp;  "!"   &amp;   "J" &amp;  $L103  ) )</f>
        <v>n/a</v>
      </c>
      <c r="U103" s="29"/>
      <c r="V103" s="36">
        <f t="shared" si="3"/>
        <v>73</v>
      </c>
      <c r="W103" s="44" t="str">
        <f t="shared" si="8"/>
        <v>2088_08</v>
      </c>
      <c r="X103" s="47" t="str" cm="1">
        <f t="array" aca="1" ref="X103" ca="1" xml:space="preserve"> IF( ISERROR(INDIRECT(  "'" &amp; $C103 &amp; "'" &amp;  "!"   &amp;  "D" &amp; $V103) ), "n/a", INDIRECT(  "'" &amp; $C103 &amp; "'" &amp;  "!"   &amp;   "D" &amp;  $V103  ) )</f>
        <v>n/a</v>
      </c>
      <c r="Y103" s="48" t="str" cm="1">
        <f t="array" aca="1" ref="Y103" ca="1" xml:space="preserve"> IF( ISERROR(INDIRECT(  "'" &amp; $C103 &amp; "'" &amp;  "!"   &amp;  "E" &amp; $V103) ), "n/a", INDIRECT(  "'" &amp; $C103 &amp; "'" &amp;  "!"   &amp;   "E" &amp;  $V103  ) )</f>
        <v>n/a</v>
      </c>
      <c r="Z103" s="48" t="str" cm="1">
        <f t="array" aca="1" ref="Z103" ca="1" xml:space="preserve"> IF( ISERROR(INDIRECT(  "'" &amp; $C103 &amp; "'" &amp;  "!"   &amp;  "F" &amp; $V103) ), "n/a", INDIRECT(  "'" &amp; $C103 &amp; "'" &amp;  "!"   &amp;   "F" &amp;  $V103  ) )</f>
        <v>n/a</v>
      </c>
      <c r="AA103" s="48" t="str" cm="1">
        <f t="array" aca="1" ref="AA103" ca="1" xml:space="preserve"> IF( ISERROR(INDIRECT(  "'" &amp; $C103 &amp; "'" &amp;  "!"   &amp;  "G" &amp; $V103) ), "n/a", INDIRECT(  "'" &amp; $C103 &amp; "'" &amp;  "!"   &amp;   "G" &amp;  $V103  ) )</f>
        <v>n/a</v>
      </c>
      <c r="AB103" s="48" t="str" cm="1">
        <f t="array" aca="1" ref="AB103" ca="1" xml:space="preserve"> IF( ISERROR(INDIRECT(  "'" &amp; $C103 &amp; "'" &amp;  "!"   &amp;  "H" &amp; $V103) ), "n/a", INDIRECT(  "'" &amp; $C103 &amp; "'" &amp;  "!"   &amp;   "H" &amp;  $V103  ) )</f>
        <v>n/a</v>
      </c>
      <c r="AC103" s="48" t="str" cm="1">
        <f t="array" aca="1" ref="AC103" ca="1" xml:space="preserve"> IF( ISERROR(INDIRECT(  "'" &amp; $C103 &amp; "'" &amp;  "!"   &amp;  "I" &amp; $V103) ), "n/a", INDIRECT(  "'" &amp; $C103 &amp; "'" &amp;  "!"   &amp;   "I" &amp;  $V103  ) )</f>
        <v>n/a</v>
      </c>
      <c r="AD103" s="49" t="str" cm="1">
        <f t="array" aca="1" ref="AD103" ca="1" xml:space="preserve"> IF( ISERROR(INDIRECT(  "'" &amp; $C103 &amp; "'" &amp;  "!"   &amp;  "J" &amp; $V103) ), "n/a", INDIRECT(  "'" &amp; $C103 &amp; "'" &amp;  "!"   &amp;   "J" &amp;  $V103  ) )</f>
        <v>n/a</v>
      </c>
      <c r="AE103" s="37"/>
      <c r="AF103" s="37"/>
      <c r="AG103" s="37"/>
    </row>
    <row r="104" spans="1:33" ht="19" customHeight="1" x14ac:dyDescent="0.35">
      <c r="A104" s="37"/>
      <c r="B104" s="36">
        <f t="shared" si="9"/>
        <v>65</v>
      </c>
      <c r="C104" s="44" t="str">
        <f>All_dates_Financial!C104</f>
        <v>2088_09</v>
      </c>
      <c r="D104" s="47" t="str" cm="1">
        <f t="array" aca="1" ref="D104" ca="1" xml:space="preserve"> IF( ISERROR(INDIRECT(  "'" &amp; $C104 &amp; "'" &amp;  "!"   &amp;  "D" &amp; $B104) ), "n/a", INDIRECT(  "'" &amp; $C104 &amp; "'" &amp;  "!"   &amp;   "D" &amp;  $B104  ) )</f>
        <v>n/a</v>
      </c>
      <c r="E104" s="48" t="str" cm="1">
        <f t="array" aca="1" ref="E104" ca="1" xml:space="preserve"> IF( ISERROR(INDIRECT(  "'" &amp; $C104 &amp; "'" &amp;  "!"   &amp;  "E" &amp; $B104) ), "n/a", INDIRECT(  "'" &amp; $C104 &amp; "'" &amp;  "!"   &amp;   "E" &amp;  $B104  ) )</f>
        <v>n/a</v>
      </c>
      <c r="F104" s="48" t="str" cm="1">
        <f t="array" aca="1" ref="F104" ca="1" xml:space="preserve"> IF( ISERROR(INDIRECT(  "'" &amp; $C104 &amp; "'" &amp;  "!"   &amp;  "F" &amp; $B104) ), "n/a", INDIRECT(  "'" &amp; $C104 &amp; "'" &amp;  "!"   &amp;   "F" &amp;  $B104  ) )</f>
        <v>n/a</v>
      </c>
      <c r="G104" s="48" t="str" cm="1">
        <f t="array" aca="1" ref="G104" ca="1" xml:space="preserve"> IF( ISERROR(INDIRECT(  "'" &amp; $C104 &amp; "'" &amp;  "!"   &amp;  "G" &amp; $B104) ), "n/a", INDIRECT(  "'" &amp; $C104 &amp; "'" &amp;  "!"   &amp;   "G" &amp;  $B104  ) )</f>
        <v>n/a</v>
      </c>
      <c r="H104" s="48" t="str" cm="1">
        <f t="array" aca="1" ref="H104" ca="1" xml:space="preserve"> IF( ISERROR(INDIRECT(  "'" &amp; $C104 &amp; "'" &amp;  "!"   &amp;  "H" &amp; $B104) ), "n/a", INDIRECT(  "'" &amp; $C104 &amp; "'" &amp;  "!"   &amp;   "H" &amp;  $B104  ) )</f>
        <v>n/a</v>
      </c>
      <c r="I104" s="48" t="str" cm="1">
        <f t="array" aca="1" ref="I104" ca="1" xml:space="preserve"> IF( ISERROR(INDIRECT(  "'" &amp; $C104 &amp; "'" &amp;  "!"   &amp;  "I" &amp; $B104) ), "n/a", INDIRECT(  "'" &amp; $C104 &amp; "'" &amp;  "!"   &amp;   "I" &amp;  $B104  ) )</f>
        <v>n/a</v>
      </c>
      <c r="J104" s="49" t="str" cm="1">
        <f t="array" aca="1" ref="J104" ca="1" xml:space="preserve"> IF( ISERROR(INDIRECT(  "'" &amp; $C104 &amp; "'" &amp;  "!"   &amp;  "J" &amp; $B104) ), "n/a", INDIRECT(  "'" &amp; $C104 &amp; "'" &amp;  "!"   &amp;   "J" &amp;  $B104  ) )</f>
        <v>n/a</v>
      </c>
      <c r="K104" s="37"/>
      <c r="L104" s="36">
        <f t="shared" si="2"/>
        <v>69</v>
      </c>
      <c r="M104" s="44" t="str">
        <f t="shared" si="7"/>
        <v>2088_09</v>
      </c>
      <c r="N104" s="47" t="str" cm="1">
        <f t="array" aca="1" ref="N104" ca="1" xml:space="preserve"> IF( ISERROR(INDIRECT(  "'" &amp; $C104 &amp; "'" &amp;  "!"   &amp;  "D" &amp; $L104) ), "n/a", INDIRECT(  "'" &amp; $C104 &amp; "'" &amp;  "!"   &amp;   "D" &amp;  $L104  ) )</f>
        <v>n/a</v>
      </c>
      <c r="O104" s="48" t="str" cm="1">
        <f t="array" aca="1" ref="O104" ca="1" xml:space="preserve"> IF( ISERROR(INDIRECT(  "'" &amp; $C104 &amp; "'" &amp;  "!"   &amp;  "E" &amp; $L104) ), "n/a", INDIRECT(  "'" &amp; $C104 &amp; "'" &amp;  "!"   &amp;   "E" &amp;  $L104  ) )</f>
        <v>n/a</v>
      </c>
      <c r="P104" s="48" t="str" cm="1">
        <f t="array" aca="1" ref="P104" ca="1" xml:space="preserve"> IF( ISERROR(INDIRECT(  "'" &amp; $C104 &amp; "'" &amp;  "!"   &amp;  "F" &amp; $L104) ), "n/a", INDIRECT(  "'" &amp; $C104 &amp; "'" &amp;  "!"   &amp;   "F" &amp;  $L104  ) )</f>
        <v>n/a</v>
      </c>
      <c r="Q104" s="48" t="str" cm="1">
        <f t="array" aca="1" ref="Q104" ca="1" xml:space="preserve"> IF( ISERROR(INDIRECT(  "'" &amp; $C104 &amp; "'" &amp;  "!"   &amp;  "G" &amp; $L104) ), "n/a", INDIRECT(  "'" &amp; $C104 &amp; "'" &amp;  "!"   &amp;   "G" &amp;  $L104  ) )</f>
        <v>n/a</v>
      </c>
      <c r="R104" s="48" t="str" cm="1">
        <f t="array" aca="1" ref="R104" ca="1" xml:space="preserve"> IF( ISERROR(INDIRECT(  "'" &amp; $C104 &amp; "'" &amp;  "!"   &amp;  "H" &amp; $L104) ), "n/a", INDIRECT(  "'" &amp; $C104 &amp; "'" &amp;  "!"   &amp;   "H" &amp;  $L104  ) )</f>
        <v>n/a</v>
      </c>
      <c r="S104" s="48" t="str" cm="1">
        <f t="array" aca="1" ref="S104" ca="1" xml:space="preserve"> IF( ISERROR(INDIRECT(  "'" &amp; $C104 &amp; "'" &amp;  "!"   &amp;  "I" &amp; $L104) ), "n/a", INDIRECT(  "'" &amp; $C104 &amp; "'" &amp;  "!"   &amp;   "I" &amp;  $L104  ) )</f>
        <v>n/a</v>
      </c>
      <c r="T104" s="49" t="str" cm="1">
        <f t="array" aca="1" ref="T104" ca="1" xml:space="preserve"> IF( ISERROR(INDIRECT(  "'" &amp; $C104 &amp; "'" &amp;  "!"   &amp;  "J" &amp; $L104) ), "n/a", INDIRECT(  "'" &amp; $C104 &amp; "'" &amp;  "!"   &amp;   "J" &amp;  $L104  ) )</f>
        <v>n/a</v>
      </c>
      <c r="U104" s="29"/>
      <c r="V104" s="36">
        <f t="shared" si="3"/>
        <v>73</v>
      </c>
      <c r="W104" s="44" t="str">
        <f t="shared" si="8"/>
        <v>2088_09</v>
      </c>
      <c r="X104" s="47" t="str" cm="1">
        <f t="array" aca="1" ref="X104" ca="1" xml:space="preserve"> IF( ISERROR(INDIRECT(  "'" &amp; $C104 &amp; "'" &amp;  "!"   &amp;  "D" &amp; $V104) ), "n/a", INDIRECT(  "'" &amp; $C104 &amp; "'" &amp;  "!"   &amp;   "D" &amp;  $V104  ) )</f>
        <v>n/a</v>
      </c>
      <c r="Y104" s="48" t="str" cm="1">
        <f t="array" aca="1" ref="Y104" ca="1" xml:space="preserve"> IF( ISERROR(INDIRECT(  "'" &amp; $C104 &amp; "'" &amp;  "!"   &amp;  "E" &amp; $V104) ), "n/a", INDIRECT(  "'" &amp; $C104 &amp; "'" &amp;  "!"   &amp;   "E" &amp;  $V104  ) )</f>
        <v>n/a</v>
      </c>
      <c r="Z104" s="48" t="str" cm="1">
        <f t="array" aca="1" ref="Z104" ca="1" xml:space="preserve"> IF( ISERROR(INDIRECT(  "'" &amp; $C104 &amp; "'" &amp;  "!"   &amp;  "F" &amp; $V104) ), "n/a", INDIRECT(  "'" &amp; $C104 &amp; "'" &amp;  "!"   &amp;   "F" &amp;  $V104  ) )</f>
        <v>n/a</v>
      </c>
      <c r="AA104" s="48" t="str" cm="1">
        <f t="array" aca="1" ref="AA104" ca="1" xml:space="preserve"> IF( ISERROR(INDIRECT(  "'" &amp; $C104 &amp; "'" &amp;  "!"   &amp;  "G" &amp; $V104) ), "n/a", INDIRECT(  "'" &amp; $C104 &amp; "'" &amp;  "!"   &amp;   "G" &amp;  $V104  ) )</f>
        <v>n/a</v>
      </c>
      <c r="AB104" s="48" t="str" cm="1">
        <f t="array" aca="1" ref="AB104" ca="1" xml:space="preserve"> IF( ISERROR(INDIRECT(  "'" &amp; $C104 &amp; "'" &amp;  "!"   &amp;  "H" &amp; $V104) ), "n/a", INDIRECT(  "'" &amp; $C104 &amp; "'" &amp;  "!"   &amp;   "H" &amp;  $V104  ) )</f>
        <v>n/a</v>
      </c>
      <c r="AC104" s="48" t="str" cm="1">
        <f t="array" aca="1" ref="AC104" ca="1" xml:space="preserve"> IF( ISERROR(INDIRECT(  "'" &amp; $C104 &amp; "'" &amp;  "!"   &amp;  "I" &amp; $V104) ), "n/a", INDIRECT(  "'" &amp; $C104 &amp; "'" &amp;  "!"   &amp;   "I" &amp;  $V104  ) )</f>
        <v>n/a</v>
      </c>
      <c r="AD104" s="49" t="str" cm="1">
        <f t="array" aca="1" ref="AD104" ca="1" xml:space="preserve"> IF( ISERROR(INDIRECT(  "'" &amp; $C104 &amp; "'" &amp;  "!"   &amp;  "J" &amp; $V104) ), "n/a", INDIRECT(  "'" &amp; $C104 &amp; "'" &amp;  "!"   &amp;   "J" &amp;  $V104  ) )</f>
        <v>n/a</v>
      </c>
      <c r="AE104" s="37"/>
      <c r="AF104" s="37"/>
      <c r="AG104" s="37"/>
    </row>
    <row r="105" spans="1:33" ht="19" customHeight="1" x14ac:dyDescent="0.35">
      <c r="A105" s="37"/>
      <c r="B105" s="36">
        <f t="shared" si="9"/>
        <v>65</v>
      </c>
      <c r="C105" s="44" t="str">
        <f>All_dates_Financial!C105</f>
        <v>2088_10</v>
      </c>
      <c r="D105" s="47" t="str" cm="1">
        <f t="array" aca="1" ref="D105" ca="1" xml:space="preserve"> IF( ISERROR(INDIRECT(  "'" &amp; $C105 &amp; "'" &amp;  "!"   &amp;  "D" &amp; $B105) ), "n/a", INDIRECT(  "'" &amp; $C105 &amp; "'" &amp;  "!"   &amp;   "D" &amp;  $B105  ) )</f>
        <v>n/a</v>
      </c>
      <c r="E105" s="48" t="str" cm="1">
        <f t="array" aca="1" ref="E105" ca="1" xml:space="preserve"> IF( ISERROR(INDIRECT(  "'" &amp; $C105 &amp; "'" &amp;  "!"   &amp;  "E" &amp; $B105) ), "n/a", INDIRECT(  "'" &amp; $C105 &amp; "'" &amp;  "!"   &amp;   "E" &amp;  $B105  ) )</f>
        <v>n/a</v>
      </c>
      <c r="F105" s="48" t="str" cm="1">
        <f t="array" aca="1" ref="F105" ca="1" xml:space="preserve"> IF( ISERROR(INDIRECT(  "'" &amp; $C105 &amp; "'" &amp;  "!"   &amp;  "F" &amp; $B105) ), "n/a", INDIRECT(  "'" &amp; $C105 &amp; "'" &amp;  "!"   &amp;   "F" &amp;  $B105  ) )</f>
        <v>n/a</v>
      </c>
      <c r="G105" s="48" t="str" cm="1">
        <f t="array" aca="1" ref="G105" ca="1" xml:space="preserve"> IF( ISERROR(INDIRECT(  "'" &amp; $C105 &amp; "'" &amp;  "!"   &amp;  "G" &amp; $B105) ), "n/a", INDIRECT(  "'" &amp; $C105 &amp; "'" &amp;  "!"   &amp;   "G" &amp;  $B105  ) )</f>
        <v>n/a</v>
      </c>
      <c r="H105" s="48" t="str" cm="1">
        <f t="array" aca="1" ref="H105" ca="1" xml:space="preserve"> IF( ISERROR(INDIRECT(  "'" &amp; $C105 &amp; "'" &amp;  "!"   &amp;  "H" &amp; $B105) ), "n/a", INDIRECT(  "'" &amp; $C105 &amp; "'" &amp;  "!"   &amp;   "H" &amp;  $B105  ) )</f>
        <v>n/a</v>
      </c>
      <c r="I105" s="48" t="str" cm="1">
        <f t="array" aca="1" ref="I105" ca="1" xml:space="preserve"> IF( ISERROR(INDIRECT(  "'" &amp; $C105 &amp; "'" &amp;  "!"   &amp;  "I" &amp; $B105) ), "n/a", INDIRECT(  "'" &amp; $C105 &amp; "'" &amp;  "!"   &amp;   "I" &amp;  $B105  ) )</f>
        <v>n/a</v>
      </c>
      <c r="J105" s="49" t="str" cm="1">
        <f t="array" aca="1" ref="J105" ca="1" xml:space="preserve"> IF( ISERROR(INDIRECT(  "'" &amp; $C105 &amp; "'" &amp;  "!"   &amp;  "J" &amp; $B105) ), "n/a", INDIRECT(  "'" &amp; $C105 &amp; "'" &amp;  "!"   &amp;   "J" &amp;  $B105  ) )</f>
        <v>n/a</v>
      </c>
      <c r="K105" s="37"/>
      <c r="L105" s="36">
        <f t="shared" si="2"/>
        <v>69</v>
      </c>
      <c r="M105" s="44" t="str">
        <f t="shared" si="7"/>
        <v>2088_10</v>
      </c>
      <c r="N105" s="47" t="str" cm="1">
        <f t="array" aca="1" ref="N105" ca="1" xml:space="preserve"> IF( ISERROR(INDIRECT(  "'" &amp; $C105 &amp; "'" &amp;  "!"   &amp;  "D" &amp; $L105) ), "n/a", INDIRECT(  "'" &amp; $C105 &amp; "'" &amp;  "!"   &amp;   "D" &amp;  $L105  ) )</f>
        <v>n/a</v>
      </c>
      <c r="O105" s="48" t="str" cm="1">
        <f t="array" aca="1" ref="O105" ca="1" xml:space="preserve"> IF( ISERROR(INDIRECT(  "'" &amp; $C105 &amp; "'" &amp;  "!"   &amp;  "E" &amp; $L105) ), "n/a", INDIRECT(  "'" &amp; $C105 &amp; "'" &amp;  "!"   &amp;   "E" &amp;  $L105  ) )</f>
        <v>n/a</v>
      </c>
      <c r="P105" s="48" t="str" cm="1">
        <f t="array" aca="1" ref="P105" ca="1" xml:space="preserve"> IF( ISERROR(INDIRECT(  "'" &amp; $C105 &amp; "'" &amp;  "!"   &amp;  "F" &amp; $L105) ), "n/a", INDIRECT(  "'" &amp; $C105 &amp; "'" &amp;  "!"   &amp;   "F" &amp;  $L105  ) )</f>
        <v>n/a</v>
      </c>
      <c r="Q105" s="48" t="str" cm="1">
        <f t="array" aca="1" ref="Q105" ca="1" xml:space="preserve"> IF( ISERROR(INDIRECT(  "'" &amp; $C105 &amp; "'" &amp;  "!"   &amp;  "G" &amp; $L105) ), "n/a", INDIRECT(  "'" &amp; $C105 &amp; "'" &amp;  "!"   &amp;   "G" &amp;  $L105  ) )</f>
        <v>n/a</v>
      </c>
      <c r="R105" s="48" t="str" cm="1">
        <f t="array" aca="1" ref="R105" ca="1" xml:space="preserve"> IF( ISERROR(INDIRECT(  "'" &amp; $C105 &amp; "'" &amp;  "!"   &amp;  "H" &amp; $L105) ), "n/a", INDIRECT(  "'" &amp; $C105 &amp; "'" &amp;  "!"   &amp;   "H" &amp;  $L105  ) )</f>
        <v>n/a</v>
      </c>
      <c r="S105" s="48" t="str" cm="1">
        <f t="array" aca="1" ref="S105" ca="1" xml:space="preserve"> IF( ISERROR(INDIRECT(  "'" &amp; $C105 &amp; "'" &amp;  "!"   &amp;  "I" &amp; $L105) ), "n/a", INDIRECT(  "'" &amp; $C105 &amp; "'" &amp;  "!"   &amp;   "I" &amp;  $L105  ) )</f>
        <v>n/a</v>
      </c>
      <c r="T105" s="49" t="str" cm="1">
        <f t="array" aca="1" ref="T105" ca="1" xml:space="preserve"> IF( ISERROR(INDIRECT(  "'" &amp; $C105 &amp; "'" &amp;  "!"   &amp;  "J" &amp; $L105) ), "n/a", INDIRECT(  "'" &amp; $C105 &amp; "'" &amp;  "!"   &amp;   "J" &amp;  $L105  ) )</f>
        <v>n/a</v>
      </c>
      <c r="U105" s="29"/>
      <c r="V105" s="36">
        <f t="shared" si="3"/>
        <v>73</v>
      </c>
      <c r="W105" s="44" t="str">
        <f t="shared" si="8"/>
        <v>2088_10</v>
      </c>
      <c r="X105" s="47" t="str" cm="1">
        <f t="array" aca="1" ref="X105" ca="1" xml:space="preserve"> IF( ISERROR(INDIRECT(  "'" &amp; $C105 &amp; "'" &amp;  "!"   &amp;  "D" &amp; $V105) ), "n/a", INDIRECT(  "'" &amp; $C105 &amp; "'" &amp;  "!"   &amp;   "D" &amp;  $V105  ) )</f>
        <v>n/a</v>
      </c>
      <c r="Y105" s="48" t="str" cm="1">
        <f t="array" aca="1" ref="Y105" ca="1" xml:space="preserve"> IF( ISERROR(INDIRECT(  "'" &amp; $C105 &amp; "'" &amp;  "!"   &amp;  "E" &amp; $V105) ), "n/a", INDIRECT(  "'" &amp; $C105 &amp; "'" &amp;  "!"   &amp;   "E" &amp;  $V105  ) )</f>
        <v>n/a</v>
      </c>
      <c r="Z105" s="48" t="str" cm="1">
        <f t="array" aca="1" ref="Z105" ca="1" xml:space="preserve"> IF( ISERROR(INDIRECT(  "'" &amp; $C105 &amp; "'" &amp;  "!"   &amp;  "F" &amp; $V105) ), "n/a", INDIRECT(  "'" &amp; $C105 &amp; "'" &amp;  "!"   &amp;   "F" &amp;  $V105  ) )</f>
        <v>n/a</v>
      </c>
      <c r="AA105" s="48" t="str" cm="1">
        <f t="array" aca="1" ref="AA105" ca="1" xml:space="preserve"> IF( ISERROR(INDIRECT(  "'" &amp; $C105 &amp; "'" &amp;  "!"   &amp;  "G" &amp; $V105) ), "n/a", INDIRECT(  "'" &amp; $C105 &amp; "'" &amp;  "!"   &amp;   "G" &amp;  $V105  ) )</f>
        <v>n/a</v>
      </c>
      <c r="AB105" s="48" t="str" cm="1">
        <f t="array" aca="1" ref="AB105" ca="1" xml:space="preserve"> IF( ISERROR(INDIRECT(  "'" &amp; $C105 &amp; "'" &amp;  "!"   &amp;  "H" &amp; $V105) ), "n/a", INDIRECT(  "'" &amp; $C105 &amp; "'" &amp;  "!"   &amp;   "H" &amp;  $V105  ) )</f>
        <v>n/a</v>
      </c>
      <c r="AC105" s="48" t="str" cm="1">
        <f t="array" aca="1" ref="AC105" ca="1" xml:space="preserve"> IF( ISERROR(INDIRECT(  "'" &amp; $C105 &amp; "'" &amp;  "!"   &amp;  "I" &amp; $V105) ), "n/a", INDIRECT(  "'" &amp; $C105 &amp; "'" &amp;  "!"   &amp;   "I" &amp;  $V105  ) )</f>
        <v>n/a</v>
      </c>
      <c r="AD105" s="49" t="str" cm="1">
        <f t="array" aca="1" ref="AD105" ca="1" xml:space="preserve"> IF( ISERROR(INDIRECT(  "'" &amp; $C105 &amp; "'" &amp;  "!"   &amp;  "J" &amp; $V105) ), "n/a", INDIRECT(  "'" &amp; $C105 &amp; "'" &amp;  "!"   &amp;   "J" &amp;  $V105  ) )</f>
        <v>n/a</v>
      </c>
      <c r="AE105" s="37"/>
      <c r="AF105" s="37"/>
      <c r="AG105" s="37"/>
    </row>
    <row r="106" spans="1:33" ht="19" customHeight="1" x14ac:dyDescent="0.35">
      <c r="A106" s="37"/>
      <c r="B106" s="36">
        <f t="shared" si="9"/>
        <v>65</v>
      </c>
      <c r="C106" s="44" t="str">
        <f>All_dates_Financial!C106</f>
        <v>2088_11</v>
      </c>
      <c r="D106" s="47" t="str" cm="1">
        <f t="array" aca="1" ref="D106" ca="1" xml:space="preserve"> IF( ISERROR(INDIRECT(  "'" &amp; $C106 &amp; "'" &amp;  "!"   &amp;  "D" &amp; $B106) ), "n/a", INDIRECT(  "'" &amp; $C106 &amp; "'" &amp;  "!"   &amp;   "D" &amp;  $B106  ) )</f>
        <v>n/a</v>
      </c>
      <c r="E106" s="48" t="str" cm="1">
        <f t="array" aca="1" ref="E106" ca="1" xml:space="preserve"> IF( ISERROR(INDIRECT(  "'" &amp; $C106 &amp; "'" &amp;  "!"   &amp;  "E" &amp; $B106) ), "n/a", INDIRECT(  "'" &amp; $C106 &amp; "'" &amp;  "!"   &amp;   "E" &amp;  $B106  ) )</f>
        <v>n/a</v>
      </c>
      <c r="F106" s="48" t="str" cm="1">
        <f t="array" aca="1" ref="F106" ca="1" xml:space="preserve"> IF( ISERROR(INDIRECT(  "'" &amp; $C106 &amp; "'" &amp;  "!"   &amp;  "F" &amp; $B106) ), "n/a", INDIRECT(  "'" &amp; $C106 &amp; "'" &amp;  "!"   &amp;   "F" &amp;  $B106  ) )</f>
        <v>n/a</v>
      </c>
      <c r="G106" s="48" t="str" cm="1">
        <f t="array" aca="1" ref="G106" ca="1" xml:space="preserve"> IF( ISERROR(INDIRECT(  "'" &amp; $C106 &amp; "'" &amp;  "!"   &amp;  "G" &amp; $B106) ), "n/a", INDIRECT(  "'" &amp; $C106 &amp; "'" &amp;  "!"   &amp;   "G" &amp;  $B106  ) )</f>
        <v>n/a</v>
      </c>
      <c r="H106" s="48" t="str" cm="1">
        <f t="array" aca="1" ref="H106" ca="1" xml:space="preserve"> IF( ISERROR(INDIRECT(  "'" &amp; $C106 &amp; "'" &amp;  "!"   &amp;  "H" &amp; $B106) ), "n/a", INDIRECT(  "'" &amp; $C106 &amp; "'" &amp;  "!"   &amp;   "H" &amp;  $B106  ) )</f>
        <v>n/a</v>
      </c>
      <c r="I106" s="48" t="str" cm="1">
        <f t="array" aca="1" ref="I106" ca="1" xml:space="preserve"> IF( ISERROR(INDIRECT(  "'" &amp; $C106 &amp; "'" &amp;  "!"   &amp;  "I" &amp; $B106) ), "n/a", INDIRECT(  "'" &amp; $C106 &amp; "'" &amp;  "!"   &amp;   "I" &amp;  $B106  ) )</f>
        <v>n/a</v>
      </c>
      <c r="J106" s="49" t="str" cm="1">
        <f t="array" aca="1" ref="J106" ca="1" xml:space="preserve"> IF( ISERROR(INDIRECT(  "'" &amp; $C106 &amp; "'" &amp;  "!"   &amp;  "J" &amp; $B106) ), "n/a", INDIRECT(  "'" &amp; $C106 &amp; "'" &amp;  "!"   &amp;   "J" &amp;  $B106  ) )</f>
        <v>n/a</v>
      </c>
      <c r="K106" s="37"/>
      <c r="L106" s="36">
        <f t="shared" si="2"/>
        <v>69</v>
      </c>
      <c r="M106" s="44" t="str">
        <f t="shared" si="7"/>
        <v>2088_11</v>
      </c>
      <c r="N106" s="47" t="str" cm="1">
        <f t="array" aca="1" ref="N106" ca="1" xml:space="preserve"> IF( ISERROR(INDIRECT(  "'" &amp; $C106 &amp; "'" &amp;  "!"   &amp;  "D" &amp; $L106) ), "n/a", INDIRECT(  "'" &amp; $C106 &amp; "'" &amp;  "!"   &amp;   "D" &amp;  $L106  ) )</f>
        <v>n/a</v>
      </c>
      <c r="O106" s="48" t="str" cm="1">
        <f t="array" aca="1" ref="O106" ca="1" xml:space="preserve"> IF( ISERROR(INDIRECT(  "'" &amp; $C106 &amp; "'" &amp;  "!"   &amp;  "E" &amp; $L106) ), "n/a", INDIRECT(  "'" &amp; $C106 &amp; "'" &amp;  "!"   &amp;   "E" &amp;  $L106  ) )</f>
        <v>n/a</v>
      </c>
      <c r="P106" s="48" t="str" cm="1">
        <f t="array" aca="1" ref="P106" ca="1" xml:space="preserve"> IF( ISERROR(INDIRECT(  "'" &amp; $C106 &amp; "'" &amp;  "!"   &amp;  "F" &amp; $L106) ), "n/a", INDIRECT(  "'" &amp; $C106 &amp; "'" &amp;  "!"   &amp;   "F" &amp;  $L106  ) )</f>
        <v>n/a</v>
      </c>
      <c r="Q106" s="48" t="str" cm="1">
        <f t="array" aca="1" ref="Q106" ca="1" xml:space="preserve"> IF( ISERROR(INDIRECT(  "'" &amp; $C106 &amp; "'" &amp;  "!"   &amp;  "G" &amp; $L106) ), "n/a", INDIRECT(  "'" &amp; $C106 &amp; "'" &amp;  "!"   &amp;   "G" &amp;  $L106  ) )</f>
        <v>n/a</v>
      </c>
      <c r="R106" s="48" t="str" cm="1">
        <f t="array" aca="1" ref="R106" ca="1" xml:space="preserve"> IF( ISERROR(INDIRECT(  "'" &amp; $C106 &amp; "'" &amp;  "!"   &amp;  "H" &amp; $L106) ), "n/a", INDIRECT(  "'" &amp; $C106 &amp; "'" &amp;  "!"   &amp;   "H" &amp;  $L106  ) )</f>
        <v>n/a</v>
      </c>
      <c r="S106" s="48" t="str" cm="1">
        <f t="array" aca="1" ref="S106" ca="1" xml:space="preserve"> IF( ISERROR(INDIRECT(  "'" &amp; $C106 &amp; "'" &amp;  "!"   &amp;  "I" &amp; $L106) ), "n/a", INDIRECT(  "'" &amp; $C106 &amp; "'" &amp;  "!"   &amp;   "I" &amp;  $L106  ) )</f>
        <v>n/a</v>
      </c>
      <c r="T106" s="49" t="str" cm="1">
        <f t="array" aca="1" ref="T106" ca="1" xml:space="preserve"> IF( ISERROR(INDIRECT(  "'" &amp; $C106 &amp; "'" &amp;  "!"   &amp;  "J" &amp; $L106) ), "n/a", INDIRECT(  "'" &amp; $C106 &amp; "'" &amp;  "!"   &amp;   "J" &amp;  $L106  ) )</f>
        <v>n/a</v>
      </c>
      <c r="U106" s="29"/>
      <c r="V106" s="36">
        <f t="shared" si="3"/>
        <v>73</v>
      </c>
      <c r="W106" s="44" t="str">
        <f t="shared" si="8"/>
        <v>2088_11</v>
      </c>
      <c r="X106" s="47" t="str" cm="1">
        <f t="array" aca="1" ref="X106" ca="1" xml:space="preserve"> IF( ISERROR(INDIRECT(  "'" &amp; $C106 &amp; "'" &amp;  "!"   &amp;  "D" &amp; $V106) ), "n/a", INDIRECT(  "'" &amp; $C106 &amp; "'" &amp;  "!"   &amp;   "D" &amp;  $V106  ) )</f>
        <v>n/a</v>
      </c>
      <c r="Y106" s="48" t="str" cm="1">
        <f t="array" aca="1" ref="Y106" ca="1" xml:space="preserve"> IF( ISERROR(INDIRECT(  "'" &amp; $C106 &amp; "'" &amp;  "!"   &amp;  "E" &amp; $V106) ), "n/a", INDIRECT(  "'" &amp; $C106 &amp; "'" &amp;  "!"   &amp;   "E" &amp;  $V106  ) )</f>
        <v>n/a</v>
      </c>
      <c r="Z106" s="48" t="str" cm="1">
        <f t="array" aca="1" ref="Z106" ca="1" xml:space="preserve"> IF( ISERROR(INDIRECT(  "'" &amp; $C106 &amp; "'" &amp;  "!"   &amp;  "F" &amp; $V106) ), "n/a", INDIRECT(  "'" &amp; $C106 &amp; "'" &amp;  "!"   &amp;   "F" &amp;  $V106  ) )</f>
        <v>n/a</v>
      </c>
      <c r="AA106" s="48" t="str" cm="1">
        <f t="array" aca="1" ref="AA106" ca="1" xml:space="preserve"> IF( ISERROR(INDIRECT(  "'" &amp; $C106 &amp; "'" &amp;  "!"   &amp;  "G" &amp; $V106) ), "n/a", INDIRECT(  "'" &amp; $C106 &amp; "'" &amp;  "!"   &amp;   "G" &amp;  $V106  ) )</f>
        <v>n/a</v>
      </c>
      <c r="AB106" s="48" t="str" cm="1">
        <f t="array" aca="1" ref="AB106" ca="1" xml:space="preserve"> IF( ISERROR(INDIRECT(  "'" &amp; $C106 &amp; "'" &amp;  "!"   &amp;  "H" &amp; $V106) ), "n/a", INDIRECT(  "'" &amp; $C106 &amp; "'" &amp;  "!"   &amp;   "H" &amp;  $V106  ) )</f>
        <v>n/a</v>
      </c>
      <c r="AC106" s="48" t="str" cm="1">
        <f t="array" aca="1" ref="AC106" ca="1" xml:space="preserve"> IF( ISERROR(INDIRECT(  "'" &amp; $C106 &amp; "'" &amp;  "!"   &amp;  "I" &amp; $V106) ), "n/a", INDIRECT(  "'" &amp; $C106 &amp; "'" &amp;  "!"   &amp;   "I" &amp;  $V106  ) )</f>
        <v>n/a</v>
      </c>
      <c r="AD106" s="49" t="str" cm="1">
        <f t="array" aca="1" ref="AD106" ca="1" xml:space="preserve"> IF( ISERROR(INDIRECT(  "'" &amp; $C106 &amp; "'" &amp;  "!"   &amp;  "J" &amp; $V106) ), "n/a", INDIRECT(  "'" &amp; $C106 &amp; "'" &amp;  "!"   &amp;   "J" &amp;  $V106  ) )</f>
        <v>n/a</v>
      </c>
      <c r="AE106" s="37"/>
      <c r="AF106" s="37"/>
      <c r="AG106" s="37"/>
    </row>
    <row r="107" spans="1:33" ht="19" customHeight="1" x14ac:dyDescent="0.35">
      <c r="A107" s="37"/>
      <c r="B107" s="36">
        <f t="shared" si="9"/>
        <v>65</v>
      </c>
      <c r="C107" s="45" t="str">
        <f>All_dates_Financial!C107</f>
        <v>2088_12</v>
      </c>
      <c r="D107" s="50" t="str" cm="1">
        <f t="array" aca="1" ref="D107" ca="1" xml:space="preserve"> IF( ISERROR(INDIRECT(  "'" &amp; $C107 &amp; "'" &amp;  "!"   &amp;  "D" &amp; $B107) ), "n/a", INDIRECT(  "'" &amp; $C107 &amp; "'" &amp;  "!"   &amp;   "D" &amp;  $B107  ) )</f>
        <v>n/a</v>
      </c>
      <c r="E107" s="51" t="str" cm="1">
        <f t="array" aca="1" ref="E107" ca="1" xml:space="preserve"> IF( ISERROR(INDIRECT(  "'" &amp; $C107 &amp; "'" &amp;  "!"   &amp;  "E" &amp; $B107) ), "n/a", INDIRECT(  "'" &amp; $C107 &amp; "'" &amp;  "!"   &amp;   "E" &amp;  $B107  ) )</f>
        <v>n/a</v>
      </c>
      <c r="F107" s="51" t="str" cm="1">
        <f t="array" aca="1" ref="F107" ca="1" xml:space="preserve"> IF( ISERROR(INDIRECT(  "'" &amp; $C107 &amp; "'" &amp;  "!"   &amp;  "F" &amp; $B107) ), "n/a", INDIRECT(  "'" &amp; $C107 &amp; "'" &amp;  "!"   &amp;   "F" &amp;  $B107  ) )</f>
        <v>n/a</v>
      </c>
      <c r="G107" s="51" t="str" cm="1">
        <f t="array" aca="1" ref="G107" ca="1" xml:space="preserve"> IF( ISERROR(INDIRECT(  "'" &amp; $C107 &amp; "'" &amp;  "!"   &amp;  "G" &amp; $B107) ), "n/a", INDIRECT(  "'" &amp; $C107 &amp; "'" &amp;  "!"   &amp;   "G" &amp;  $B107  ) )</f>
        <v>n/a</v>
      </c>
      <c r="H107" s="51" t="str" cm="1">
        <f t="array" aca="1" ref="H107" ca="1" xml:space="preserve"> IF( ISERROR(INDIRECT(  "'" &amp; $C107 &amp; "'" &amp;  "!"   &amp;  "H" &amp; $B107) ), "n/a", INDIRECT(  "'" &amp; $C107 &amp; "'" &amp;  "!"   &amp;   "H" &amp;  $B107  ) )</f>
        <v>n/a</v>
      </c>
      <c r="I107" s="51" t="str" cm="1">
        <f t="array" aca="1" ref="I107" ca="1" xml:space="preserve"> IF( ISERROR(INDIRECT(  "'" &amp; $C107 &amp; "'" &amp;  "!"   &amp;  "I" &amp; $B107) ), "n/a", INDIRECT(  "'" &amp; $C107 &amp; "'" &amp;  "!"   &amp;   "I" &amp;  $B107  ) )</f>
        <v>n/a</v>
      </c>
      <c r="J107" s="52" t="str" cm="1">
        <f t="array" aca="1" ref="J107" ca="1" xml:space="preserve"> IF( ISERROR(INDIRECT(  "'" &amp; $C107 &amp; "'" &amp;  "!"   &amp;  "J" &amp; $B107) ), "n/a", INDIRECT(  "'" &amp; $C107 &amp; "'" &amp;  "!"   &amp;   "J" &amp;  $B107  ) )</f>
        <v>n/a</v>
      </c>
      <c r="K107" s="37"/>
      <c r="L107" s="36">
        <f t="shared" si="2"/>
        <v>69</v>
      </c>
      <c r="M107" s="45" t="str">
        <f t="shared" si="7"/>
        <v>2088_12</v>
      </c>
      <c r="N107" s="50" t="str" cm="1">
        <f t="array" aca="1" ref="N107" ca="1" xml:space="preserve"> IF( ISERROR(INDIRECT(  "'" &amp; $C107 &amp; "'" &amp;  "!"   &amp;  "D" &amp; $L107) ), "n/a", INDIRECT(  "'" &amp; $C107 &amp; "'" &amp;  "!"   &amp;   "D" &amp;  $L107  ) )</f>
        <v>n/a</v>
      </c>
      <c r="O107" s="51" t="str" cm="1">
        <f t="array" aca="1" ref="O107" ca="1" xml:space="preserve"> IF( ISERROR(INDIRECT(  "'" &amp; $C107 &amp; "'" &amp;  "!"   &amp;  "E" &amp; $L107) ), "n/a", INDIRECT(  "'" &amp; $C107 &amp; "'" &amp;  "!"   &amp;   "E" &amp;  $L107  ) )</f>
        <v>n/a</v>
      </c>
      <c r="P107" s="51" t="str" cm="1">
        <f t="array" aca="1" ref="P107" ca="1" xml:space="preserve"> IF( ISERROR(INDIRECT(  "'" &amp; $C107 &amp; "'" &amp;  "!"   &amp;  "F" &amp; $L107) ), "n/a", INDIRECT(  "'" &amp; $C107 &amp; "'" &amp;  "!"   &amp;   "F" &amp;  $L107  ) )</f>
        <v>n/a</v>
      </c>
      <c r="Q107" s="51" t="str" cm="1">
        <f t="array" aca="1" ref="Q107" ca="1" xml:space="preserve"> IF( ISERROR(INDIRECT(  "'" &amp; $C107 &amp; "'" &amp;  "!"   &amp;  "G" &amp; $L107) ), "n/a", INDIRECT(  "'" &amp; $C107 &amp; "'" &amp;  "!"   &amp;   "G" &amp;  $L107  ) )</f>
        <v>n/a</v>
      </c>
      <c r="R107" s="51" t="str" cm="1">
        <f t="array" aca="1" ref="R107" ca="1" xml:space="preserve"> IF( ISERROR(INDIRECT(  "'" &amp; $C107 &amp; "'" &amp;  "!"   &amp;  "H" &amp; $L107) ), "n/a", INDIRECT(  "'" &amp; $C107 &amp; "'" &amp;  "!"   &amp;   "H" &amp;  $L107  ) )</f>
        <v>n/a</v>
      </c>
      <c r="S107" s="51" t="str" cm="1">
        <f t="array" aca="1" ref="S107" ca="1" xml:space="preserve"> IF( ISERROR(INDIRECT(  "'" &amp; $C107 &amp; "'" &amp;  "!"   &amp;  "I" &amp; $L107) ), "n/a", INDIRECT(  "'" &amp; $C107 &amp; "'" &amp;  "!"   &amp;   "I" &amp;  $L107  ) )</f>
        <v>n/a</v>
      </c>
      <c r="T107" s="52" t="str" cm="1">
        <f t="array" aca="1" ref="T107" ca="1" xml:space="preserve"> IF( ISERROR(INDIRECT(  "'" &amp; $C107 &amp; "'" &amp;  "!"   &amp;  "J" &amp; $L107) ), "n/a", INDIRECT(  "'" &amp; $C107 &amp; "'" &amp;  "!"   &amp;   "J" &amp;  $L107  ) )</f>
        <v>n/a</v>
      </c>
      <c r="U107" s="29"/>
      <c r="V107" s="36">
        <f t="shared" si="3"/>
        <v>73</v>
      </c>
      <c r="W107" s="45" t="str">
        <f t="shared" si="8"/>
        <v>2088_12</v>
      </c>
      <c r="X107" s="50" t="str" cm="1">
        <f t="array" aca="1" ref="X107" ca="1" xml:space="preserve"> IF( ISERROR(INDIRECT(  "'" &amp; $C107 &amp; "'" &amp;  "!"   &amp;  "D" &amp; $V107) ), "n/a", INDIRECT(  "'" &amp; $C107 &amp; "'" &amp;  "!"   &amp;   "D" &amp;  $V107  ) )</f>
        <v>n/a</v>
      </c>
      <c r="Y107" s="51" t="str" cm="1">
        <f t="array" aca="1" ref="Y107" ca="1" xml:space="preserve"> IF( ISERROR(INDIRECT(  "'" &amp; $C107 &amp; "'" &amp;  "!"   &amp;  "E" &amp; $V107) ), "n/a", INDIRECT(  "'" &amp; $C107 &amp; "'" &amp;  "!"   &amp;   "E" &amp;  $V107  ) )</f>
        <v>n/a</v>
      </c>
      <c r="Z107" s="51" t="str" cm="1">
        <f t="array" aca="1" ref="Z107" ca="1" xml:space="preserve"> IF( ISERROR(INDIRECT(  "'" &amp; $C107 &amp; "'" &amp;  "!"   &amp;  "F" &amp; $V107) ), "n/a", INDIRECT(  "'" &amp; $C107 &amp; "'" &amp;  "!"   &amp;   "F" &amp;  $V107  ) )</f>
        <v>n/a</v>
      </c>
      <c r="AA107" s="51" t="str" cm="1">
        <f t="array" aca="1" ref="AA107" ca="1" xml:space="preserve"> IF( ISERROR(INDIRECT(  "'" &amp; $C107 &amp; "'" &amp;  "!"   &amp;  "G" &amp; $V107) ), "n/a", INDIRECT(  "'" &amp; $C107 &amp; "'" &amp;  "!"   &amp;   "G" &amp;  $V107  ) )</f>
        <v>n/a</v>
      </c>
      <c r="AB107" s="51" t="str" cm="1">
        <f t="array" aca="1" ref="AB107" ca="1" xml:space="preserve"> IF( ISERROR(INDIRECT(  "'" &amp; $C107 &amp; "'" &amp;  "!"   &amp;  "H" &amp; $V107) ), "n/a", INDIRECT(  "'" &amp; $C107 &amp; "'" &amp;  "!"   &amp;   "H" &amp;  $V107  ) )</f>
        <v>n/a</v>
      </c>
      <c r="AC107" s="51" t="str" cm="1">
        <f t="array" aca="1" ref="AC107" ca="1" xml:space="preserve"> IF( ISERROR(INDIRECT(  "'" &amp; $C107 &amp; "'" &amp;  "!"   &amp;  "I" &amp; $V107) ), "n/a", INDIRECT(  "'" &amp; $C107 &amp; "'" &amp;  "!"   &amp;   "I" &amp;  $V107  ) )</f>
        <v>n/a</v>
      </c>
      <c r="AD107" s="52" t="str" cm="1">
        <f t="array" aca="1" ref="AD107" ca="1" xml:space="preserve"> IF( ISERROR(INDIRECT(  "'" &amp; $C107 &amp; "'" &amp;  "!"   &amp;  "J" &amp; $V107) ), "n/a", INDIRECT(  "'" &amp; $C107 &amp; "'" &amp;  "!"   &amp;   "J" &amp;  $V107  ) )</f>
        <v>n/a</v>
      </c>
      <c r="AE107" s="37"/>
      <c r="AF107" s="37"/>
      <c r="AG107" s="37"/>
    </row>
    <row r="108" spans="1:33" ht="19" customHeight="1" x14ac:dyDescent="0.35">
      <c r="A108" s="37"/>
      <c r="B108" s="36">
        <f t="shared" si="9"/>
        <v>65</v>
      </c>
      <c r="C108" s="44" t="str">
        <f>All_dates_Financial!C108</f>
        <v>2089_01</v>
      </c>
      <c r="D108" s="47" t="str" cm="1">
        <f t="array" aca="1" ref="D108" ca="1" xml:space="preserve"> IF( ISERROR(INDIRECT(  "'" &amp; $C108 &amp; "'" &amp;  "!"   &amp;  "D" &amp; $B108) ), "n/a", INDIRECT(  "'" &amp; $C108 &amp; "'" &amp;  "!"   &amp;   "D" &amp;  $B108  ) )</f>
        <v>n/a</v>
      </c>
      <c r="E108" s="48" t="str" cm="1">
        <f t="array" aca="1" ref="E108" ca="1" xml:space="preserve"> IF( ISERROR(INDIRECT(  "'" &amp; $C108 &amp; "'" &amp;  "!"   &amp;  "E" &amp; $B108) ), "n/a", INDIRECT(  "'" &amp; $C108 &amp; "'" &amp;  "!"   &amp;   "E" &amp;  $B108  ) )</f>
        <v>n/a</v>
      </c>
      <c r="F108" s="48" t="str" cm="1">
        <f t="array" aca="1" ref="F108" ca="1" xml:space="preserve"> IF( ISERROR(INDIRECT(  "'" &amp; $C108 &amp; "'" &amp;  "!"   &amp;  "F" &amp; $B108) ), "n/a", INDIRECT(  "'" &amp; $C108 &amp; "'" &amp;  "!"   &amp;   "F" &amp;  $B108  ) )</f>
        <v>n/a</v>
      </c>
      <c r="G108" s="48" t="str" cm="1">
        <f t="array" aca="1" ref="G108" ca="1" xml:space="preserve"> IF( ISERROR(INDIRECT(  "'" &amp; $C108 &amp; "'" &amp;  "!"   &amp;  "G" &amp; $B108) ), "n/a", INDIRECT(  "'" &amp; $C108 &amp; "'" &amp;  "!"   &amp;   "G" &amp;  $B108  ) )</f>
        <v>n/a</v>
      </c>
      <c r="H108" s="48" t="str" cm="1">
        <f t="array" aca="1" ref="H108" ca="1" xml:space="preserve"> IF( ISERROR(INDIRECT(  "'" &amp; $C108 &amp; "'" &amp;  "!"   &amp;  "H" &amp; $B108) ), "n/a", INDIRECT(  "'" &amp; $C108 &amp; "'" &amp;  "!"   &amp;   "H" &amp;  $B108  ) )</f>
        <v>n/a</v>
      </c>
      <c r="I108" s="48" t="str" cm="1">
        <f t="array" aca="1" ref="I108" ca="1" xml:space="preserve"> IF( ISERROR(INDIRECT(  "'" &amp; $C108 &amp; "'" &amp;  "!"   &amp;  "I" &amp; $B108) ), "n/a", INDIRECT(  "'" &amp; $C108 &amp; "'" &amp;  "!"   &amp;   "I" &amp;  $B108  ) )</f>
        <v>n/a</v>
      </c>
      <c r="J108" s="49" t="str" cm="1">
        <f t="array" aca="1" ref="J108" ca="1" xml:space="preserve"> IF( ISERROR(INDIRECT(  "'" &amp; $C108 &amp; "'" &amp;  "!"   &amp;  "J" &amp; $B108) ), "n/a", INDIRECT(  "'" &amp; $C108 &amp; "'" &amp;  "!"   &amp;   "J" &amp;  $B108  ) )</f>
        <v>n/a</v>
      </c>
      <c r="K108" s="37"/>
      <c r="L108" s="36">
        <f t="shared" si="2"/>
        <v>69</v>
      </c>
      <c r="M108" s="44" t="str">
        <f t="shared" ref="M108:M110" si="10">C108</f>
        <v>2089_01</v>
      </c>
      <c r="N108" s="47" t="str" cm="1">
        <f t="array" aca="1" ref="N108" ca="1" xml:space="preserve"> IF( ISERROR(INDIRECT(  "'" &amp; $C108 &amp; "'" &amp;  "!"   &amp;  "D" &amp; $L108) ), "n/a", INDIRECT(  "'" &amp; $C108 &amp; "'" &amp;  "!"   &amp;   "D" &amp;  $L108  ) )</f>
        <v>n/a</v>
      </c>
      <c r="O108" s="48" t="str" cm="1">
        <f t="array" aca="1" ref="O108" ca="1" xml:space="preserve"> IF( ISERROR(INDIRECT(  "'" &amp; $C108 &amp; "'" &amp;  "!"   &amp;  "E" &amp; $L108) ), "n/a", INDIRECT(  "'" &amp; $C108 &amp; "'" &amp;  "!"   &amp;   "E" &amp;  $L108  ) )</f>
        <v>n/a</v>
      </c>
      <c r="P108" s="48" t="str" cm="1">
        <f t="array" aca="1" ref="P108" ca="1" xml:space="preserve"> IF( ISERROR(INDIRECT(  "'" &amp; $C108 &amp; "'" &amp;  "!"   &amp;  "F" &amp; $L108) ), "n/a", INDIRECT(  "'" &amp; $C108 &amp; "'" &amp;  "!"   &amp;   "F" &amp;  $L108  ) )</f>
        <v>n/a</v>
      </c>
      <c r="Q108" s="48" t="str" cm="1">
        <f t="array" aca="1" ref="Q108" ca="1" xml:space="preserve"> IF( ISERROR(INDIRECT(  "'" &amp; $C108 &amp; "'" &amp;  "!"   &amp;  "G" &amp; $L108) ), "n/a", INDIRECT(  "'" &amp; $C108 &amp; "'" &amp;  "!"   &amp;   "G" &amp;  $L108  ) )</f>
        <v>n/a</v>
      </c>
      <c r="R108" s="48" t="str" cm="1">
        <f t="array" aca="1" ref="R108" ca="1" xml:space="preserve"> IF( ISERROR(INDIRECT(  "'" &amp; $C108 &amp; "'" &amp;  "!"   &amp;  "H" &amp; $L108) ), "n/a", INDIRECT(  "'" &amp; $C108 &amp; "'" &amp;  "!"   &amp;   "H" &amp;  $L108  ) )</f>
        <v>n/a</v>
      </c>
      <c r="S108" s="48" t="str" cm="1">
        <f t="array" aca="1" ref="S108" ca="1" xml:space="preserve"> IF( ISERROR(INDIRECT(  "'" &amp; $C108 &amp; "'" &amp;  "!"   &amp;  "I" &amp; $L108) ), "n/a", INDIRECT(  "'" &amp; $C108 &amp; "'" &amp;  "!"   &amp;   "I" &amp;  $L108  ) )</f>
        <v>n/a</v>
      </c>
      <c r="T108" s="49" t="str" cm="1">
        <f t="array" aca="1" ref="T108" ca="1" xml:space="preserve"> IF( ISERROR(INDIRECT(  "'" &amp; $C108 &amp; "'" &amp;  "!"   &amp;  "J" &amp; $L108) ), "n/a", INDIRECT(  "'" &amp; $C108 &amp; "'" &amp;  "!"   &amp;   "J" &amp;  $L108  ) )</f>
        <v>n/a</v>
      </c>
      <c r="U108" s="29"/>
      <c r="V108" s="36">
        <f t="shared" si="3"/>
        <v>73</v>
      </c>
      <c r="W108" s="44" t="str">
        <f t="shared" ref="W108:W110" si="11">M108</f>
        <v>2089_01</v>
      </c>
      <c r="X108" s="47" t="str" cm="1">
        <f t="array" aca="1" ref="X108" ca="1" xml:space="preserve"> IF( ISERROR(INDIRECT(  "'" &amp; $C108 &amp; "'" &amp;  "!"   &amp;  "D" &amp; $V108) ), "n/a", INDIRECT(  "'" &amp; $C108 &amp; "'" &amp;  "!"   &amp;   "D" &amp;  $V108  ) )</f>
        <v>n/a</v>
      </c>
      <c r="Y108" s="48" t="str" cm="1">
        <f t="array" aca="1" ref="Y108" ca="1" xml:space="preserve"> IF( ISERROR(INDIRECT(  "'" &amp; $C108 &amp; "'" &amp;  "!"   &amp;  "E" &amp; $V108) ), "n/a", INDIRECT(  "'" &amp; $C108 &amp; "'" &amp;  "!"   &amp;   "E" &amp;  $V108  ) )</f>
        <v>n/a</v>
      </c>
      <c r="Z108" s="48" t="str" cm="1">
        <f t="array" aca="1" ref="Z108" ca="1" xml:space="preserve"> IF( ISERROR(INDIRECT(  "'" &amp; $C108 &amp; "'" &amp;  "!"   &amp;  "F" &amp; $V108) ), "n/a", INDIRECT(  "'" &amp; $C108 &amp; "'" &amp;  "!"   &amp;   "F" &amp;  $V108  ) )</f>
        <v>n/a</v>
      </c>
      <c r="AA108" s="48" t="str" cm="1">
        <f t="array" aca="1" ref="AA108" ca="1" xml:space="preserve"> IF( ISERROR(INDIRECT(  "'" &amp; $C108 &amp; "'" &amp;  "!"   &amp;  "G" &amp; $V108) ), "n/a", INDIRECT(  "'" &amp; $C108 &amp; "'" &amp;  "!"   &amp;   "G" &amp;  $V108  ) )</f>
        <v>n/a</v>
      </c>
      <c r="AB108" s="48" t="str" cm="1">
        <f t="array" aca="1" ref="AB108" ca="1" xml:space="preserve"> IF( ISERROR(INDIRECT(  "'" &amp; $C108 &amp; "'" &amp;  "!"   &amp;  "H" &amp; $V108) ), "n/a", INDIRECT(  "'" &amp; $C108 &amp; "'" &amp;  "!"   &amp;   "H" &amp;  $V108  ) )</f>
        <v>n/a</v>
      </c>
      <c r="AC108" s="48" t="str" cm="1">
        <f t="array" aca="1" ref="AC108" ca="1" xml:space="preserve"> IF( ISERROR(INDIRECT(  "'" &amp; $C108 &amp; "'" &amp;  "!"   &amp;  "I" &amp; $V108) ), "n/a", INDIRECT(  "'" &amp; $C108 &amp; "'" &amp;  "!"   &amp;   "I" &amp;  $V108  ) )</f>
        <v>n/a</v>
      </c>
      <c r="AD108" s="49" t="str" cm="1">
        <f t="array" aca="1" ref="AD108" ca="1" xml:space="preserve"> IF( ISERROR(INDIRECT(  "'" &amp; $C108 &amp; "'" &amp;  "!"   &amp;  "J" &amp; $V108) ), "n/a", INDIRECT(  "'" &amp; $C108 &amp; "'" &amp;  "!"   &amp;   "J" &amp;  $V108  ) )</f>
        <v>n/a</v>
      </c>
      <c r="AE108" s="37"/>
      <c r="AF108" s="37"/>
      <c r="AG108" s="37"/>
    </row>
    <row r="109" spans="1:33" ht="19" customHeight="1" x14ac:dyDescent="0.35">
      <c r="A109" s="37"/>
      <c r="B109" s="36">
        <f t="shared" si="9"/>
        <v>65</v>
      </c>
      <c r="C109" s="44" t="str">
        <f>All_dates_Financial!C109</f>
        <v>2089_02</v>
      </c>
      <c r="D109" s="47" t="str" cm="1">
        <f t="array" aca="1" ref="D109" ca="1" xml:space="preserve"> IF( ISERROR(INDIRECT(  "'" &amp; $C109 &amp; "'" &amp;  "!"   &amp;  "D" &amp; $B109) ), "n/a", INDIRECT(  "'" &amp; $C109 &amp; "'" &amp;  "!"   &amp;   "D" &amp;  $B109  ) )</f>
        <v>n/a</v>
      </c>
      <c r="E109" s="48" t="str" cm="1">
        <f t="array" aca="1" ref="E109" ca="1" xml:space="preserve"> IF( ISERROR(INDIRECT(  "'" &amp; $C109 &amp; "'" &amp;  "!"   &amp;  "E" &amp; $B109) ), "n/a", INDIRECT(  "'" &amp; $C109 &amp; "'" &amp;  "!"   &amp;   "E" &amp;  $B109  ) )</f>
        <v>n/a</v>
      </c>
      <c r="F109" s="48" t="str" cm="1">
        <f t="array" aca="1" ref="F109" ca="1" xml:space="preserve"> IF( ISERROR(INDIRECT(  "'" &amp; $C109 &amp; "'" &amp;  "!"   &amp;  "F" &amp; $B109) ), "n/a", INDIRECT(  "'" &amp; $C109 &amp; "'" &amp;  "!"   &amp;   "F" &amp;  $B109  ) )</f>
        <v>n/a</v>
      </c>
      <c r="G109" s="48" t="str" cm="1">
        <f t="array" aca="1" ref="G109" ca="1" xml:space="preserve"> IF( ISERROR(INDIRECT(  "'" &amp; $C109 &amp; "'" &amp;  "!"   &amp;  "G" &amp; $B109) ), "n/a", INDIRECT(  "'" &amp; $C109 &amp; "'" &amp;  "!"   &amp;   "G" &amp;  $B109  ) )</f>
        <v>n/a</v>
      </c>
      <c r="H109" s="48" t="str" cm="1">
        <f t="array" aca="1" ref="H109" ca="1" xml:space="preserve"> IF( ISERROR(INDIRECT(  "'" &amp; $C109 &amp; "'" &amp;  "!"   &amp;  "H" &amp; $B109) ), "n/a", INDIRECT(  "'" &amp; $C109 &amp; "'" &amp;  "!"   &amp;   "H" &amp;  $B109  ) )</f>
        <v>n/a</v>
      </c>
      <c r="I109" s="48" t="str" cm="1">
        <f t="array" aca="1" ref="I109" ca="1" xml:space="preserve"> IF( ISERROR(INDIRECT(  "'" &amp; $C109 &amp; "'" &amp;  "!"   &amp;  "I" &amp; $B109) ), "n/a", INDIRECT(  "'" &amp; $C109 &amp; "'" &amp;  "!"   &amp;   "I" &amp;  $B109  ) )</f>
        <v>n/a</v>
      </c>
      <c r="J109" s="49" t="str" cm="1">
        <f t="array" aca="1" ref="J109" ca="1" xml:space="preserve"> IF( ISERROR(INDIRECT(  "'" &amp; $C109 &amp; "'" &amp;  "!"   &amp;  "J" &amp; $B109) ), "n/a", INDIRECT(  "'" &amp; $C109 &amp; "'" &amp;  "!"   &amp;   "J" &amp;  $B109  ) )</f>
        <v>n/a</v>
      </c>
      <c r="K109" s="37"/>
      <c r="L109" s="36">
        <f t="shared" si="2"/>
        <v>69</v>
      </c>
      <c r="M109" s="44" t="str">
        <f t="shared" si="10"/>
        <v>2089_02</v>
      </c>
      <c r="N109" s="47" t="str" cm="1">
        <f t="array" aca="1" ref="N109" ca="1" xml:space="preserve"> IF( ISERROR(INDIRECT(  "'" &amp; $C109 &amp; "'" &amp;  "!"   &amp;  "D" &amp; $L109) ), "n/a", INDIRECT(  "'" &amp; $C109 &amp; "'" &amp;  "!"   &amp;   "D" &amp;  $L109  ) )</f>
        <v>n/a</v>
      </c>
      <c r="O109" s="48" t="str" cm="1">
        <f t="array" aca="1" ref="O109" ca="1" xml:space="preserve"> IF( ISERROR(INDIRECT(  "'" &amp; $C109 &amp; "'" &amp;  "!"   &amp;  "E" &amp; $L109) ), "n/a", INDIRECT(  "'" &amp; $C109 &amp; "'" &amp;  "!"   &amp;   "E" &amp;  $L109  ) )</f>
        <v>n/a</v>
      </c>
      <c r="P109" s="48" t="str" cm="1">
        <f t="array" aca="1" ref="P109" ca="1" xml:space="preserve"> IF( ISERROR(INDIRECT(  "'" &amp; $C109 &amp; "'" &amp;  "!"   &amp;  "F" &amp; $L109) ), "n/a", INDIRECT(  "'" &amp; $C109 &amp; "'" &amp;  "!"   &amp;   "F" &amp;  $L109  ) )</f>
        <v>n/a</v>
      </c>
      <c r="Q109" s="48" t="str" cm="1">
        <f t="array" aca="1" ref="Q109" ca="1" xml:space="preserve"> IF( ISERROR(INDIRECT(  "'" &amp; $C109 &amp; "'" &amp;  "!"   &amp;  "G" &amp; $L109) ), "n/a", INDIRECT(  "'" &amp; $C109 &amp; "'" &amp;  "!"   &amp;   "G" &amp;  $L109  ) )</f>
        <v>n/a</v>
      </c>
      <c r="R109" s="48" t="str" cm="1">
        <f t="array" aca="1" ref="R109" ca="1" xml:space="preserve"> IF( ISERROR(INDIRECT(  "'" &amp; $C109 &amp; "'" &amp;  "!"   &amp;  "H" &amp; $L109) ), "n/a", INDIRECT(  "'" &amp; $C109 &amp; "'" &amp;  "!"   &amp;   "H" &amp;  $L109  ) )</f>
        <v>n/a</v>
      </c>
      <c r="S109" s="48" t="str" cm="1">
        <f t="array" aca="1" ref="S109" ca="1" xml:space="preserve"> IF( ISERROR(INDIRECT(  "'" &amp; $C109 &amp; "'" &amp;  "!"   &amp;  "I" &amp; $L109) ), "n/a", INDIRECT(  "'" &amp; $C109 &amp; "'" &amp;  "!"   &amp;   "I" &amp;  $L109  ) )</f>
        <v>n/a</v>
      </c>
      <c r="T109" s="49" t="str" cm="1">
        <f t="array" aca="1" ref="T109" ca="1" xml:space="preserve"> IF( ISERROR(INDIRECT(  "'" &amp; $C109 &amp; "'" &amp;  "!"   &amp;  "J" &amp; $L109) ), "n/a", INDIRECT(  "'" &amp; $C109 &amp; "'" &amp;  "!"   &amp;   "J" &amp;  $L109  ) )</f>
        <v>n/a</v>
      </c>
      <c r="U109" s="29"/>
      <c r="V109" s="36">
        <f t="shared" si="3"/>
        <v>73</v>
      </c>
      <c r="W109" s="44" t="str">
        <f t="shared" si="11"/>
        <v>2089_02</v>
      </c>
      <c r="X109" s="47" t="str" cm="1">
        <f t="array" aca="1" ref="X109" ca="1" xml:space="preserve"> IF( ISERROR(INDIRECT(  "'" &amp; $C109 &amp; "'" &amp;  "!"   &amp;  "D" &amp; $V109) ), "n/a", INDIRECT(  "'" &amp; $C109 &amp; "'" &amp;  "!"   &amp;   "D" &amp;  $V109  ) )</f>
        <v>n/a</v>
      </c>
      <c r="Y109" s="48" t="str" cm="1">
        <f t="array" aca="1" ref="Y109" ca="1" xml:space="preserve"> IF( ISERROR(INDIRECT(  "'" &amp; $C109 &amp; "'" &amp;  "!"   &amp;  "E" &amp; $V109) ), "n/a", INDIRECT(  "'" &amp; $C109 &amp; "'" &amp;  "!"   &amp;   "E" &amp;  $V109  ) )</f>
        <v>n/a</v>
      </c>
      <c r="Z109" s="48" t="str" cm="1">
        <f t="array" aca="1" ref="Z109" ca="1" xml:space="preserve"> IF( ISERROR(INDIRECT(  "'" &amp; $C109 &amp; "'" &amp;  "!"   &amp;  "F" &amp; $V109) ), "n/a", INDIRECT(  "'" &amp; $C109 &amp; "'" &amp;  "!"   &amp;   "F" &amp;  $V109  ) )</f>
        <v>n/a</v>
      </c>
      <c r="AA109" s="48" t="str" cm="1">
        <f t="array" aca="1" ref="AA109" ca="1" xml:space="preserve"> IF( ISERROR(INDIRECT(  "'" &amp; $C109 &amp; "'" &amp;  "!"   &amp;  "G" &amp; $V109) ), "n/a", INDIRECT(  "'" &amp; $C109 &amp; "'" &amp;  "!"   &amp;   "G" &amp;  $V109  ) )</f>
        <v>n/a</v>
      </c>
      <c r="AB109" s="48" t="str" cm="1">
        <f t="array" aca="1" ref="AB109" ca="1" xml:space="preserve"> IF( ISERROR(INDIRECT(  "'" &amp; $C109 &amp; "'" &amp;  "!"   &amp;  "H" &amp; $V109) ), "n/a", INDIRECT(  "'" &amp; $C109 &amp; "'" &amp;  "!"   &amp;   "H" &amp;  $V109  ) )</f>
        <v>n/a</v>
      </c>
      <c r="AC109" s="48" t="str" cm="1">
        <f t="array" aca="1" ref="AC109" ca="1" xml:space="preserve"> IF( ISERROR(INDIRECT(  "'" &amp; $C109 &amp; "'" &amp;  "!"   &amp;  "I" &amp; $V109) ), "n/a", INDIRECT(  "'" &amp; $C109 &amp; "'" &amp;  "!"   &amp;   "I" &amp;  $V109  ) )</f>
        <v>n/a</v>
      </c>
      <c r="AD109" s="49" t="str" cm="1">
        <f t="array" aca="1" ref="AD109" ca="1" xml:space="preserve"> IF( ISERROR(INDIRECT(  "'" &amp; $C109 &amp; "'" &amp;  "!"   &amp;  "J" &amp; $V109) ), "n/a", INDIRECT(  "'" &amp; $C109 &amp; "'" &amp;  "!"   &amp;   "J" &amp;  $V109  ) )</f>
        <v>n/a</v>
      </c>
      <c r="AE109" s="37"/>
      <c r="AF109" s="37"/>
      <c r="AG109" s="37"/>
    </row>
    <row r="110" spans="1:33" ht="19" customHeight="1" x14ac:dyDescent="0.35">
      <c r="A110" s="37"/>
      <c r="B110" s="36">
        <f t="shared" si="9"/>
        <v>65</v>
      </c>
      <c r="C110" s="44" t="str">
        <f>All_dates_Financial!C110</f>
        <v>2089_03</v>
      </c>
      <c r="D110" s="32" t="str" cm="1">
        <f t="array" aca="1" ref="D110" ca="1" xml:space="preserve"> IF( ISERROR(INDIRECT(  "'" &amp; $C110 &amp; "'" &amp;  "!"   &amp;  "D" &amp; $B110) ), "n/a", INDIRECT(  "'" &amp; $C110 &amp; "'" &amp;  "!"   &amp;   "D" &amp;  $B110  ) )</f>
        <v>n/a</v>
      </c>
      <c r="E110" s="33" t="str" cm="1">
        <f t="array" aca="1" ref="E110" ca="1" xml:space="preserve"> IF( ISERROR(INDIRECT(  "'" &amp; $C110 &amp; "'" &amp;  "!"   &amp;  "E" &amp; $B110) ), "n/a", INDIRECT(  "'" &amp; $C110 &amp; "'" &amp;  "!"   &amp;   "E" &amp;  $B110  ) )</f>
        <v>n/a</v>
      </c>
      <c r="F110" s="33" t="str" cm="1">
        <f t="array" aca="1" ref="F110" ca="1" xml:space="preserve"> IF( ISERROR(INDIRECT(  "'" &amp; $C110 &amp; "'" &amp;  "!"   &amp;  "F" &amp; $B110) ), "n/a", INDIRECT(  "'" &amp; $C110 &amp; "'" &amp;  "!"   &amp;   "F" &amp;  $B110  ) )</f>
        <v>n/a</v>
      </c>
      <c r="G110" s="33" t="str" cm="1">
        <f t="array" aca="1" ref="G110" ca="1" xml:space="preserve"> IF( ISERROR(INDIRECT(  "'" &amp; $C110 &amp; "'" &amp;  "!"   &amp;  "G" &amp; $B110) ), "n/a", INDIRECT(  "'" &amp; $C110 &amp; "'" &amp;  "!"   &amp;   "G" &amp;  $B110  ) )</f>
        <v>n/a</v>
      </c>
      <c r="H110" s="33" t="str" cm="1">
        <f t="array" aca="1" ref="H110" ca="1" xml:space="preserve"> IF( ISERROR(INDIRECT(  "'" &amp; $C110 &amp; "'" &amp;  "!"   &amp;  "H" &amp; $B110) ), "n/a", INDIRECT(  "'" &amp; $C110 &amp; "'" &amp;  "!"   &amp;   "H" &amp;  $B110  ) )</f>
        <v>n/a</v>
      </c>
      <c r="I110" s="33" t="str" cm="1">
        <f t="array" aca="1" ref="I110" ca="1" xml:space="preserve"> IF( ISERROR(INDIRECT(  "'" &amp; $C110 &amp; "'" &amp;  "!"   &amp;  "I" &amp; $B110) ), "n/a", INDIRECT(  "'" &amp; $C110 &amp; "'" &amp;  "!"   &amp;   "I" &amp;  $B110  ) )</f>
        <v>n/a</v>
      </c>
      <c r="J110" s="34" t="str" cm="1">
        <f t="array" aca="1" ref="J110" ca="1" xml:space="preserve"> IF( ISERROR(INDIRECT(  "'" &amp; $C110 &amp; "'" &amp;  "!"   &amp;  "J" &amp; $B110) ), "n/a", INDIRECT(  "'" &amp; $C110 &amp; "'" &amp;  "!"   &amp;   "J" &amp;  $B110  ) )</f>
        <v>n/a</v>
      </c>
      <c r="K110" s="37"/>
      <c r="L110" s="36">
        <f t="shared" si="2"/>
        <v>69</v>
      </c>
      <c r="M110" s="44" t="str">
        <f t="shared" si="10"/>
        <v>2089_03</v>
      </c>
      <c r="N110" s="32" t="str" cm="1">
        <f t="array" aca="1" ref="N110" ca="1" xml:space="preserve"> IF( ISERROR(INDIRECT(  "'" &amp; $C110 &amp; "'" &amp;  "!"   &amp;  "D" &amp; $L110) ), "n/a", INDIRECT(  "'" &amp; $C110 &amp; "'" &amp;  "!"   &amp;   "D" &amp;  $L110  ) )</f>
        <v>n/a</v>
      </c>
      <c r="O110" s="33" t="str" cm="1">
        <f t="array" aca="1" ref="O110" ca="1" xml:space="preserve"> IF( ISERROR(INDIRECT(  "'" &amp; $C110 &amp; "'" &amp;  "!"   &amp;  "E" &amp; $L110) ), "n/a", INDIRECT(  "'" &amp; $C110 &amp; "'" &amp;  "!"   &amp;   "E" &amp;  $L110  ) )</f>
        <v>n/a</v>
      </c>
      <c r="P110" s="33" t="str" cm="1">
        <f t="array" aca="1" ref="P110" ca="1" xml:space="preserve"> IF( ISERROR(INDIRECT(  "'" &amp; $C110 &amp; "'" &amp;  "!"   &amp;  "F" &amp; $L110) ), "n/a", INDIRECT(  "'" &amp; $C110 &amp; "'" &amp;  "!"   &amp;   "F" &amp;  $L110  ) )</f>
        <v>n/a</v>
      </c>
      <c r="Q110" s="33" t="str" cm="1">
        <f t="array" aca="1" ref="Q110" ca="1" xml:space="preserve"> IF( ISERROR(INDIRECT(  "'" &amp; $C110 &amp; "'" &amp;  "!"   &amp;  "G" &amp; $L110) ), "n/a", INDIRECT(  "'" &amp; $C110 &amp; "'" &amp;  "!"   &amp;   "G" &amp;  $L110  ) )</f>
        <v>n/a</v>
      </c>
      <c r="R110" s="33" t="str" cm="1">
        <f t="array" aca="1" ref="R110" ca="1" xml:space="preserve"> IF( ISERROR(INDIRECT(  "'" &amp; $C110 &amp; "'" &amp;  "!"   &amp;  "H" &amp; $L110) ), "n/a", INDIRECT(  "'" &amp; $C110 &amp; "'" &amp;  "!"   &amp;   "H" &amp;  $L110  ) )</f>
        <v>n/a</v>
      </c>
      <c r="S110" s="33" t="str" cm="1">
        <f t="array" aca="1" ref="S110" ca="1" xml:space="preserve"> IF( ISERROR(INDIRECT(  "'" &amp; $C110 &amp; "'" &amp;  "!"   &amp;  "I" &amp; $L110) ), "n/a", INDIRECT(  "'" &amp; $C110 &amp; "'" &amp;  "!"   &amp;   "I" &amp;  $L110  ) )</f>
        <v>n/a</v>
      </c>
      <c r="T110" s="34" t="str" cm="1">
        <f t="array" aca="1" ref="T110" ca="1" xml:space="preserve"> IF( ISERROR(INDIRECT(  "'" &amp; $C110 &amp; "'" &amp;  "!"   &amp;  "J" &amp; $L110) ), "n/a", INDIRECT(  "'" &amp; $C110 &amp; "'" &amp;  "!"   &amp;   "J" &amp;  $L110  ) )</f>
        <v>n/a</v>
      </c>
      <c r="U110" s="29"/>
      <c r="V110" s="36">
        <f t="shared" si="3"/>
        <v>73</v>
      </c>
      <c r="W110" s="44" t="str">
        <f t="shared" si="11"/>
        <v>2089_03</v>
      </c>
      <c r="X110" s="32" t="str" cm="1">
        <f t="array" aca="1" ref="X110" ca="1" xml:space="preserve"> IF( ISERROR(INDIRECT(  "'" &amp; $C110 &amp; "'" &amp;  "!"   &amp;  "D" &amp; $V110) ), "n/a", INDIRECT(  "'" &amp; $C110 &amp; "'" &amp;  "!"   &amp;   "D" &amp;  $V110  ) )</f>
        <v>n/a</v>
      </c>
      <c r="Y110" s="33" t="str" cm="1">
        <f t="array" aca="1" ref="Y110" ca="1" xml:space="preserve"> IF( ISERROR(INDIRECT(  "'" &amp; $C110 &amp; "'" &amp;  "!"   &amp;  "E" &amp; $V110) ), "n/a", INDIRECT(  "'" &amp; $C110 &amp; "'" &amp;  "!"   &amp;   "E" &amp;  $V110  ) )</f>
        <v>n/a</v>
      </c>
      <c r="Z110" s="33" t="str" cm="1">
        <f t="array" aca="1" ref="Z110" ca="1" xml:space="preserve"> IF( ISERROR(INDIRECT(  "'" &amp; $C110 &amp; "'" &amp;  "!"   &amp;  "F" &amp; $V110) ), "n/a", INDIRECT(  "'" &amp; $C110 &amp; "'" &amp;  "!"   &amp;   "F" &amp;  $V110  ) )</f>
        <v>n/a</v>
      </c>
      <c r="AA110" s="33" t="str" cm="1">
        <f t="array" aca="1" ref="AA110" ca="1" xml:space="preserve"> IF( ISERROR(INDIRECT(  "'" &amp; $C110 &amp; "'" &amp;  "!"   &amp;  "G" &amp; $V110) ), "n/a", INDIRECT(  "'" &amp; $C110 &amp; "'" &amp;  "!"   &amp;   "G" &amp;  $V110  ) )</f>
        <v>n/a</v>
      </c>
      <c r="AB110" s="33" t="str" cm="1">
        <f t="array" aca="1" ref="AB110" ca="1" xml:space="preserve"> IF( ISERROR(INDIRECT(  "'" &amp; $C110 &amp; "'" &amp;  "!"   &amp;  "H" &amp; $V110) ), "n/a", INDIRECT(  "'" &amp; $C110 &amp; "'" &amp;  "!"   &amp;   "H" &amp;  $V110  ) )</f>
        <v>n/a</v>
      </c>
      <c r="AC110" s="33" t="str" cm="1">
        <f t="array" aca="1" ref="AC110" ca="1" xml:space="preserve"> IF( ISERROR(INDIRECT(  "'" &amp; $C110 &amp; "'" &amp;  "!"   &amp;  "I" &amp; $V110) ), "n/a", INDIRECT(  "'" &amp; $C110 &amp; "'" &amp;  "!"   &amp;   "I" &amp;  $V110  ) )</f>
        <v>n/a</v>
      </c>
      <c r="AD110" s="34" t="str" cm="1">
        <f t="array" aca="1" ref="AD110" ca="1" xml:space="preserve"> IF( ISERROR(INDIRECT(  "'" &amp; $C110 &amp; "'" &amp;  "!"   &amp;  "J" &amp; $V110) ), "n/a", INDIRECT(  "'" &amp; $C110 &amp; "'" &amp;  "!"   &amp;   "J" &amp;  $V110  ) )</f>
        <v>n/a</v>
      </c>
      <c r="AE110" s="37"/>
      <c r="AF110" s="37"/>
      <c r="AG110" s="37"/>
    </row>
    <row r="111" spans="1:33" ht="19" customHeight="1" x14ac:dyDescent="0.35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</row>
    <row r="112" spans="1:33" ht="19" customHeight="1" x14ac:dyDescent="0.35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</row>
    <row r="113" spans="1:33" ht="19" customHeight="1" x14ac:dyDescent="0.35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</row>
    <row r="114" spans="1:33" ht="19" customHeight="1" x14ac:dyDescent="0.35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</row>
    <row r="115" spans="1:33" ht="19" customHeight="1" x14ac:dyDescent="0.35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</row>
  </sheetData>
  <pageMargins left="1.1023622047244095" right="0.9055118110236221" top="0.74803149606299213" bottom="0.74803149606299213" header="0.31496062992125984" footer="0.31496062992125984"/>
  <pageSetup paperSize="9" scale="80" orientation="portrait" horizontalDpi="300" verticalDpi="3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CBE27-9AF9-4132-8366-4D2FDFF5D367}">
  <sheetPr codeName="Sheet13">
    <tabColor theme="0"/>
  </sheetPr>
  <dimension ref="A1:AZ283"/>
  <sheetViews>
    <sheetView zoomScale="90" zoomScaleNormal="90" workbookViewId="0"/>
  </sheetViews>
  <sheetFormatPr defaultColWidth="0" defaultRowHeight="14.5" customHeight="1" zeroHeight="1" x14ac:dyDescent="0.35"/>
  <cols>
    <col min="1" max="1" width="9.1796875" style="24" customWidth="1"/>
    <col min="2" max="2" width="13.1796875" customWidth="1"/>
    <col min="3" max="10" width="9.1796875" customWidth="1"/>
    <col min="11" max="11" width="19.54296875" customWidth="1"/>
    <col min="12" max="52" width="0" hidden="1" customWidth="1"/>
    <col min="53" max="16384" width="9.1796875" hidden="1"/>
  </cols>
  <sheetData>
    <row r="1" spans="1:11" ht="15" customHeight="1" x14ac:dyDescent="0.3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5" customHeight="1" x14ac:dyDescent="0.3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" customHeight="1" x14ac:dyDescent="0.35">
      <c r="A3" s="6"/>
      <c r="B3" s="62" t="s">
        <v>61</v>
      </c>
      <c r="C3" s="62"/>
      <c r="D3" s="62"/>
      <c r="E3" s="62"/>
      <c r="F3" s="62"/>
      <c r="G3" s="62"/>
      <c r="H3" s="62"/>
      <c r="I3" s="62"/>
      <c r="J3" s="62"/>
      <c r="K3" s="6"/>
    </row>
    <row r="4" spans="1:11" ht="15" customHeight="1" x14ac:dyDescent="0.35">
      <c r="A4" s="6"/>
      <c r="B4" s="25" t="s">
        <v>16</v>
      </c>
      <c r="C4" s="6"/>
      <c r="D4" s="6"/>
      <c r="E4" s="6"/>
      <c r="F4" s="6"/>
      <c r="G4" s="6"/>
      <c r="H4" s="6"/>
      <c r="I4" s="6"/>
      <c r="J4" s="6"/>
      <c r="K4" s="6"/>
    </row>
    <row r="5" spans="1:11" ht="15" customHeight="1" x14ac:dyDescent="0.35">
      <c r="A5" s="6"/>
      <c r="B5" s="25"/>
      <c r="C5" s="6"/>
      <c r="D5" s="6"/>
      <c r="E5" s="6"/>
      <c r="F5" s="6"/>
      <c r="G5" s="6"/>
      <c r="H5" s="6"/>
      <c r="I5" s="6"/>
      <c r="J5" s="6"/>
      <c r="K5" s="6"/>
    </row>
    <row r="6" spans="1:11" ht="15" customHeight="1" x14ac:dyDescent="0.35">
      <c r="A6" s="6"/>
      <c r="B6" s="6"/>
      <c r="C6" s="6"/>
      <c r="D6" s="6"/>
      <c r="E6" s="38" t="s">
        <v>134</v>
      </c>
      <c r="F6" s="6"/>
      <c r="G6" s="6"/>
      <c r="H6" s="6"/>
      <c r="I6" s="6"/>
      <c r="J6" s="6"/>
      <c r="K6" s="6"/>
    </row>
    <row r="7" spans="1:11" ht="15" customHeight="1" x14ac:dyDescent="0.35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ht="15.5" x14ac:dyDescent="0.35">
      <c r="A8" s="6"/>
      <c r="B8" s="6"/>
      <c r="C8" s="7" t="s">
        <v>132</v>
      </c>
      <c r="D8" s="7"/>
      <c r="E8" s="6"/>
      <c r="F8" s="6"/>
      <c r="G8" s="6"/>
      <c r="H8" s="6"/>
      <c r="I8" s="6"/>
      <c r="J8" s="6"/>
      <c r="K8" s="6"/>
    </row>
    <row r="9" spans="1:11" x14ac:dyDescent="0.35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x14ac:dyDescent="0.35">
      <c r="A10" s="6"/>
      <c r="B10" s="6"/>
      <c r="C10" s="6"/>
      <c r="D10" s="6"/>
      <c r="E10" s="6"/>
      <c r="F10" s="6"/>
      <c r="G10" s="8" t="s">
        <v>0</v>
      </c>
      <c r="H10" s="6"/>
      <c r="I10" s="6"/>
      <c r="J10" s="6"/>
      <c r="K10" s="6"/>
    </row>
    <row r="11" spans="1:11" x14ac:dyDescent="0.35">
      <c r="A11" s="6"/>
      <c r="B11" s="6"/>
      <c r="C11" s="9" t="s">
        <v>13</v>
      </c>
      <c r="D11" s="1">
        <v>0</v>
      </c>
      <c r="E11" s="1">
        <v>1</v>
      </c>
      <c r="F11" s="1">
        <v>2</v>
      </c>
      <c r="G11" s="1">
        <v>3</v>
      </c>
      <c r="H11" s="1">
        <v>4</v>
      </c>
      <c r="I11" s="1">
        <v>5</v>
      </c>
      <c r="J11" s="1">
        <v>6</v>
      </c>
      <c r="K11" s="6"/>
    </row>
    <row r="12" spans="1:11" x14ac:dyDescent="0.35">
      <c r="A12" s="6"/>
      <c r="B12" s="6"/>
      <c r="C12" s="9" t="s">
        <v>15</v>
      </c>
      <c r="D12" s="4">
        <v>1</v>
      </c>
      <c r="E12" s="4">
        <v>2</v>
      </c>
      <c r="F12" s="4">
        <v>3</v>
      </c>
      <c r="G12" s="4">
        <v>4</v>
      </c>
      <c r="H12" s="4" t="s">
        <v>2</v>
      </c>
      <c r="I12" s="4" t="s">
        <v>3</v>
      </c>
      <c r="J12" s="4" t="s">
        <v>4</v>
      </c>
      <c r="K12" s="6"/>
    </row>
    <row r="13" spans="1:11" x14ac:dyDescent="0.35">
      <c r="A13" s="6"/>
      <c r="B13" s="9" t="s">
        <v>1</v>
      </c>
      <c r="C13" s="16">
        <v>1</v>
      </c>
      <c r="D13" s="2">
        <v>0.27999999999999997</v>
      </c>
      <c r="E13" s="2">
        <v>0.41000000000000003</v>
      </c>
      <c r="F13" s="2">
        <v>0.63</v>
      </c>
      <c r="G13" s="2">
        <v>1.28</v>
      </c>
      <c r="H13" s="2">
        <v>2.41</v>
      </c>
      <c r="I13" s="2">
        <v>5.13</v>
      </c>
      <c r="J13" s="2">
        <v>11.709999999999999</v>
      </c>
      <c r="K13" s="6"/>
    </row>
    <row r="14" spans="1:11" x14ac:dyDescent="0.35">
      <c r="A14" s="6"/>
      <c r="B14" s="6"/>
      <c r="C14" s="17">
        <v>2</v>
      </c>
      <c r="D14" s="3">
        <v>0.28999999999999998</v>
      </c>
      <c r="E14" s="3">
        <v>0.42</v>
      </c>
      <c r="F14" s="3">
        <v>0.64</v>
      </c>
      <c r="G14" s="3">
        <v>1.29</v>
      </c>
      <c r="H14" s="3">
        <v>2.4299999999999997</v>
      </c>
      <c r="I14" s="3">
        <v>5.1400000000000006</v>
      </c>
      <c r="J14" s="3">
        <v>9.51</v>
      </c>
      <c r="K14" s="6"/>
    </row>
    <row r="15" spans="1:11" x14ac:dyDescent="0.35">
      <c r="A15" s="6"/>
      <c r="B15" s="6"/>
      <c r="C15" s="17">
        <v>3</v>
      </c>
      <c r="D15" s="3">
        <v>0.31</v>
      </c>
      <c r="E15" s="3">
        <v>0.44999999999999996</v>
      </c>
      <c r="F15" s="3">
        <v>0.66</v>
      </c>
      <c r="G15" s="3">
        <v>1.25</v>
      </c>
      <c r="H15" s="3">
        <v>2.4</v>
      </c>
      <c r="I15" s="3">
        <v>5.1100000000000003</v>
      </c>
      <c r="J15" s="3">
        <v>7.8</v>
      </c>
      <c r="K15" s="6"/>
    </row>
    <row r="16" spans="1:11" x14ac:dyDescent="0.35">
      <c r="A16" s="6"/>
      <c r="B16" s="6"/>
      <c r="C16" s="17">
        <v>4</v>
      </c>
      <c r="D16" s="3">
        <v>0.33</v>
      </c>
      <c r="E16" s="3">
        <v>0.48</v>
      </c>
      <c r="F16" s="3">
        <v>0.69</v>
      </c>
      <c r="G16" s="3">
        <v>1.27</v>
      </c>
      <c r="H16" s="3">
        <v>2.39</v>
      </c>
      <c r="I16" s="3">
        <v>5.0999999999999996</v>
      </c>
      <c r="J16" s="3">
        <v>6.49</v>
      </c>
      <c r="K16" s="6"/>
    </row>
    <row r="17" spans="1:11" x14ac:dyDescent="0.35">
      <c r="A17" s="6"/>
      <c r="B17" s="6"/>
      <c r="C17" s="17">
        <v>5</v>
      </c>
      <c r="D17" s="3">
        <v>0.33999999999999997</v>
      </c>
      <c r="E17" s="3">
        <v>0.5</v>
      </c>
      <c r="F17" s="3">
        <v>0.74</v>
      </c>
      <c r="G17" s="3">
        <v>1.3</v>
      </c>
      <c r="H17" s="3">
        <v>2.39</v>
      </c>
      <c r="I17" s="3">
        <v>5.0999999999999996</v>
      </c>
      <c r="J17" s="3">
        <v>5.47</v>
      </c>
      <c r="K17" s="6"/>
    </row>
    <row r="18" spans="1:11" x14ac:dyDescent="0.35">
      <c r="A18" s="6"/>
      <c r="B18" s="6"/>
      <c r="C18" s="17">
        <v>6</v>
      </c>
      <c r="D18" s="3">
        <v>0.35000000000000003</v>
      </c>
      <c r="E18" s="3">
        <v>0.52</v>
      </c>
      <c r="F18" s="3">
        <v>0.77</v>
      </c>
      <c r="G18" s="3">
        <v>1.34</v>
      </c>
      <c r="H18" s="3">
        <v>2.3800000000000003</v>
      </c>
      <c r="I18" s="3">
        <v>5.0999999999999996</v>
      </c>
      <c r="J18" s="3">
        <v>5.0999999999999996</v>
      </c>
      <c r="K18" s="6"/>
    </row>
    <row r="19" spans="1:11" x14ac:dyDescent="0.35">
      <c r="A19" s="6"/>
      <c r="B19" s="6"/>
      <c r="C19" s="17">
        <v>7</v>
      </c>
      <c r="D19" s="3">
        <v>0.35000000000000003</v>
      </c>
      <c r="E19" s="3">
        <v>0.53</v>
      </c>
      <c r="F19" s="3">
        <v>0.77999999999999992</v>
      </c>
      <c r="G19" s="3">
        <v>1.3599999999999999</v>
      </c>
      <c r="H19" s="3">
        <v>2.3800000000000003</v>
      </c>
      <c r="I19" s="3">
        <v>5.09</v>
      </c>
      <c r="J19" s="3">
        <v>5.09</v>
      </c>
      <c r="K19" s="6"/>
    </row>
    <row r="20" spans="1:11" x14ac:dyDescent="0.35">
      <c r="A20" s="6"/>
      <c r="B20" s="6"/>
      <c r="C20" s="17">
        <v>8</v>
      </c>
      <c r="D20" s="3">
        <v>0.35000000000000003</v>
      </c>
      <c r="E20" s="3">
        <v>0.53</v>
      </c>
      <c r="F20" s="3">
        <v>0.77999999999999992</v>
      </c>
      <c r="G20" s="3">
        <v>1.35</v>
      </c>
      <c r="H20" s="3">
        <v>2.37</v>
      </c>
      <c r="I20" s="3">
        <v>5.08</v>
      </c>
      <c r="J20" s="3">
        <v>5.08</v>
      </c>
      <c r="K20" s="6"/>
    </row>
    <row r="21" spans="1:11" x14ac:dyDescent="0.35">
      <c r="A21" s="6"/>
      <c r="B21" s="6"/>
      <c r="C21" s="17">
        <v>9</v>
      </c>
      <c r="D21" s="3">
        <v>0.33999999999999997</v>
      </c>
      <c r="E21" s="3">
        <v>0.53</v>
      </c>
      <c r="F21" s="3">
        <v>0.77</v>
      </c>
      <c r="G21" s="3">
        <v>1.3299999999999998</v>
      </c>
      <c r="H21" s="3">
        <v>2.36</v>
      </c>
      <c r="I21" s="3">
        <v>5.07</v>
      </c>
      <c r="J21" s="3">
        <v>5.07</v>
      </c>
      <c r="K21" s="6"/>
    </row>
    <row r="22" spans="1:11" x14ac:dyDescent="0.35">
      <c r="A22" s="6"/>
      <c r="B22" s="6"/>
      <c r="C22" s="17">
        <v>10</v>
      </c>
      <c r="D22" s="3">
        <v>0.33999999999999997</v>
      </c>
      <c r="E22" s="3">
        <v>0.54</v>
      </c>
      <c r="F22" s="3">
        <v>0.77</v>
      </c>
      <c r="G22" s="3">
        <v>1.3299999999999998</v>
      </c>
      <c r="H22" s="3">
        <v>2.36</v>
      </c>
      <c r="I22" s="3">
        <v>5.07</v>
      </c>
      <c r="J22" s="3">
        <v>5.07</v>
      </c>
      <c r="K22" s="6"/>
    </row>
    <row r="23" spans="1:11" x14ac:dyDescent="0.3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 x14ac:dyDescent="0.35">
      <c r="A24" s="6"/>
      <c r="B24" s="6"/>
      <c r="C24" s="9" t="s">
        <v>5</v>
      </c>
      <c r="D24" s="12">
        <f t="shared" ref="D24:J24" si="0">AVERAGE(D13:D22)</f>
        <v>0.32799999999999996</v>
      </c>
      <c r="E24" s="12">
        <f t="shared" si="0"/>
        <v>0.49099999999999999</v>
      </c>
      <c r="F24" s="12">
        <f t="shared" si="0"/>
        <v>0.72300000000000009</v>
      </c>
      <c r="G24" s="12">
        <f t="shared" si="0"/>
        <v>1.31</v>
      </c>
      <c r="H24" s="12">
        <f t="shared" si="0"/>
        <v>2.387</v>
      </c>
      <c r="I24" s="12">
        <f t="shared" si="0"/>
        <v>5.0989999999999993</v>
      </c>
      <c r="J24" s="12">
        <f t="shared" si="0"/>
        <v>6.6390000000000002</v>
      </c>
      <c r="K24" s="6"/>
    </row>
    <row r="25" spans="1:11" x14ac:dyDescent="0.3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x14ac:dyDescent="0.35">
      <c r="A26" s="6"/>
      <c r="B26" s="6"/>
      <c r="C26" s="9" t="s">
        <v>66</v>
      </c>
      <c r="D26" s="12">
        <v>2.25</v>
      </c>
      <c r="E26" s="12">
        <v>1.75</v>
      </c>
      <c r="F26" s="12">
        <v>1.45</v>
      </c>
      <c r="G26" s="12">
        <v>1.1000000000000001</v>
      </c>
      <c r="H26" s="12">
        <v>1</v>
      </c>
      <c r="I26" s="12">
        <v>1</v>
      </c>
      <c r="J26" s="12">
        <v>1</v>
      </c>
      <c r="K26" s="6"/>
    </row>
    <row r="27" spans="1:11" x14ac:dyDescent="0.3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1" ht="15" thickBot="1" x14ac:dyDescent="0.4">
      <c r="A28" s="6"/>
      <c r="B28" s="6"/>
      <c r="C28" s="10" t="s">
        <v>10</v>
      </c>
      <c r="D28" s="6"/>
      <c r="E28" s="6"/>
      <c r="F28" s="6"/>
      <c r="G28" s="6"/>
      <c r="H28" s="6"/>
      <c r="I28" s="6"/>
      <c r="J28" s="6"/>
      <c r="K28" s="6"/>
    </row>
    <row r="29" spans="1:11" ht="15" thickBot="1" x14ac:dyDescent="0.4">
      <c r="A29" s="6"/>
      <c r="B29" s="6"/>
      <c r="C29" s="9" t="s">
        <v>9</v>
      </c>
      <c r="D29" s="13">
        <f>D26*D24</f>
        <v>0.73799999999999988</v>
      </c>
      <c r="E29" s="14">
        <f t="shared" ref="E29:J29" si="1">E26*E24</f>
        <v>0.85924999999999996</v>
      </c>
      <c r="F29" s="14">
        <f t="shared" si="1"/>
        <v>1.0483500000000001</v>
      </c>
      <c r="G29" s="14">
        <f t="shared" si="1"/>
        <v>1.4410000000000003</v>
      </c>
      <c r="H29" s="14">
        <f t="shared" si="1"/>
        <v>2.387</v>
      </c>
      <c r="I29" s="14">
        <f t="shared" si="1"/>
        <v>5.0989999999999993</v>
      </c>
      <c r="J29" s="15">
        <f t="shared" si="1"/>
        <v>6.6390000000000002</v>
      </c>
      <c r="K29" s="6"/>
    </row>
    <row r="30" spans="1:11" x14ac:dyDescent="0.3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</row>
    <row r="31" spans="1:11" x14ac:dyDescent="0.35">
      <c r="A31" s="6"/>
      <c r="B31" s="6"/>
      <c r="C31" s="10" t="s">
        <v>6</v>
      </c>
      <c r="D31" s="6"/>
      <c r="E31" s="6"/>
      <c r="F31" s="6"/>
      <c r="G31" s="6"/>
      <c r="H31" s="6"/>
      <c r="I31" s="6"/>
      <c r="J31" s="6"/>
      <c r="K31" s="6"/>
    </row>
    <row r="32" spans="1:11" ht="15" thickBot="1" x14ac:dyDescent="0.4">
      <c r="A32" s="6"/>
      <c r="B32" s="6"/>
      <c r="C32" s="11" t="s">
        <v>7</v>
      </c>
      <c r="D32" s="11"/>
      <c r="E32" s="11"/>
      <c r="F32" s="11"/>
      <c r="G32" s="11"/>
      <c r="H32" s="11"/>
      <c r="I32" s="11"/>
      <c r="J32" s="11"/>
      <c r="K32" s="6"/>
    </row>
    <row r="33" spans="1:11" ht="15" thickBot="1" x14ac:dyDescent="0.4">
      <c r="A33" s="6"/>
      <c r="B33" s="6"/>
      <c r="C33" s="6"/>
      <c r="D33" s="18">
        <f>D29*1.3</f>
        <v>0.95939999999999992</v>
      </c>
      <c r="E33" s="19">
        <f t="shared" ref="E33:J33" si="2">E29*1.3</f>
        <v>1.1170249999999999</v>
      </c>
      <c r="F33" s="19">
        <f t="shared" si="2"/>
        <v>1.3628550000000001</v>
      </c>
      <c r="G33" s="19">
        <f t="shared" si="2"/>
        <v>1.8733000000000004</v>
      </c>
      <c r="H33" s="19">
        <f t="shared" si="2"/>
        <v>3.1031</v>
      </c>
      <c r="I33" s="19">
        <f t="shared" si="2"/>
        <v>6.6286999999999994</v>
      </c>
      <c r="J33" s="20">
        <f t="shared" si="2"/>
        <v>8.6307000000000009</v>
      </c>
      <c r="K33" s="6"/>
    </row>
    <row r="34" spans="1:11" x14ac:dyDescent="0.3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35">
      <c r="A35" s="6"/>
      <c r="B35" s="6"/>
      <c r="C35" s="10" t="s">
        <v>11</v>
      </c>
      <c r="D35" s="6"/>
      <c r="E35" s="6"/>
      <c r="F35" s="6"/>
      <c r="G35" s="6"/>
      <c r="H35" s="6"/>
      <c r="I35" s="6"/>
      <c r="J35" s="6"/>
      <c r="K35" s="6"/>
    </row>
    <row r="36" spans="1:11" ht="15" thickBot="1" x14ac:dyDescent="0.4">
      <c r="A36" s="6"/>
      <c r="B36" s="6"/>
      <c r="C36" s="11" t="s">
        <v>8</v>
      </c>
      <c r="D36" s="6"/>
      <c r="E36" s="6"/>
      <c r="F36" s="6"/>
      <c r="G36" s="6"/>
      <c r="H36" s="6"/>
      <c r="I36" s="6"/>
      <c r="J36" s="6"/>
      <c r="K36" s="6"/>
    </row>
    <row r="37" spans="1:11" ht="15" thickBot="1" x14ac:dyDescent="0.4">
      <c r="A37" s="6"/>
      <c r="B37" s="6"/>
      <c r="C37" s="6"/>
      <c r="D37" s="21">
        <f t="shared" ref="D37:J37" si="3">D29*0.7</f>
        <v>0.51659999999999984</v>
      </c>
      <c r="E37" s="22">
        <f t="shared" si="3"/>
        <v>0.60147499999999998</v>
      </c>
      <c r="F37" s="22">
        <f t="shared" si="3"/>
        <v>0.73384500000000008</v>
      </c>
      <c r="G37" s="22">
        <f t="shared" si="3"/>
        <v>1.0087000000000002</v>
      </c>
      <c r="H37" s="22">
        <f t="shared" si="3"/>
        <v>1.6708999999999998</v>
      </c>
      <c r="I37" s="22">
        <f t="shared" si="3"/>
        <v>3.5692999999999993</v>
      </c>
      <c r="J37" s="23">
        <f t="shared" si="3"/>
        <v>4.6472999999999995</v>
      </c>
      <c r="K37" s="6"/>
    </row>
    <row r="38" spans="1:11" x14ac:dyDescent="0.3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s="6" customFormat="1" ht="13.5" x14ac:dyDescent="0.3"/>
    <row r="40" spans="1:11" s="24" customFormat="1" x14ac:dyDescent="0.3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1" s="24" customFormat="1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s="24" customFormat="1" ht="18.5" x14ac:dyDescent="0.35">
      <c r="A42" s="6"/>
      <c r="B42" s="6"/>
      <c r="C42" s="6"/>
      <c r="D42" s="6"/>
      <c r="E42" s="38" t="s">
        <v>65</v>
      </c>
      <c r="F42" s="6"/>
      <c r="G42" s="6"/>
      <c r="H42" s="6"/>
      <c r="I42" s="6"/>
      <c r="J42" s="6"/>
      <c r="K42" s="6"/>
    </row>
    <row r="43" spans="1:11" s="24" customFormat="1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s="24" customFormat="1" ht="15.5" x14ac:dyDescent="0.35">
      <c r="A44" s="6"/>
      <c r="B44" s="6"/>
      <c r="C44" s="7" t="s">
        <v>133</v>
      </c>
      <c r="D44" s="7"/>
      <c r="E44" s="6"/>
      <c r="F44" s="6"/>
      <c r="G44" s="6"/>
      <c r="H44" s="6"/>
      <c r="I44" s="6"/>
      <c r="J44" s="6"/>
      <c r="K44" s="6"/>
    </row>
    <row r="45" spans="1:11" s="24" customFormat="1" x14ac:dyDescent="0.3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x14ac:dyDescent="0.35">
      <c r="A46" s="6"/>
      <c r="B46" s="6"/>
      <c r="C46" s="6"/>
      <c r="D46" s="6"/>
      <c r="E46" s="6"/>
      <c r="F46" s="6"/>
      <c r="G46" s="8" t="s">
        <v>0</v>
      </c>
      <c r="H46" s="6"/>
      <c r="I46" s="6"/>
      <c r="J46" s="6"/>
      <c r="K46" s="6"/>
    </row>
    <row r="47" spans="1:11" x14ac:dyDescent="0.35">
      <c r="A47" s="6"/>
      <c r="B47" s="6"/>
      <c r="C47" s="9" t="s">
        <v>13</v>
      </c>
      <c r="D47" s="1">
        <v>0</v>
      </c>
      <c r="E47" s="1">
        <v>1</v>
      </c>
      <c r="F47" s="1">
        <v>2</v>
      </c>
      <c r="G47" s="1">
        <v>3</v>
      </c>
      <c r="H47" s="1">
        <v>4</v>
      </c>
      <c r="I47" s="1">
        <v>5</v>
      </c>
      <c r="J47" s="1">
        <v>6</v>
      </c>
      <c r="K47" s="6"/>
    </row>
    <row r="48" spans="1:11" x14ac:dyDescent="0.35">
      <c r="A48" s="6"/>
      <c r="B48" s="6"/>
      <c r="C48" s="9" t="s">
        <v>15</v>
      </c>
      <c r="D48" s="4">
        <v>1</v>
      </c>
      <c r="E48" s="4">
        <v>2</v>
      </c>
      <c r="F48" s="4">
        <v>3</v>
      </c>
      <c r="G48" s="4">
        <v>4</v>
      </c>
      <c r="H48" s="4" t="s">
        <v>2</v>
      </c>
      <c r="I48" s="4" t="s">
        <v>3</v>
      </c>
      <c r="J48" s="4" t="s">
        <v>4</v>
      </c>
      <c r="K48" s="6"/>
    </row>
    <row r="49" spans="1:11" x14ac:dyDescent="0.35">
      <c r="A49" s="6"/>
      <c r="B49" s="8" t="s">
        <v>1</v>
      </c>
      <c r="C49" s="16">
        <v>1</v>
      </c>
      <c r="D49" s="2">
        <v>0.24</v>
      </c>
      <c r="E49" s="2">
        <v>0.36</v>
      </c>
      <c r="F49" s="2">
        <v>0.42</v>
      </c>
      <c r="G49" s="2">
        <v>0.62</v>
      </c>
      <c r="H49" s="2">
        <v>1.7500000000000002</v>
      </c>
      <c r="I49" s="2">
        <v>2.91</v>
      </c>
      <c r="J49" s="2">
        <v>30.78</v>
      </c>
      <c r="K49" s="6"/>
    </row>
    <row r="50" spans="1:11" x14ac:dyDescent="0.35">
      <c r="A50" s="6"/>
      <c r="B50" s="6"/>
      <c r="C50" s="17">
        <v>2</v>
      </c>
      <c r="D50" s="3">
        <v>0.25</v>
      </c>
      <c r="E50" s="3">
        <v>0.37</v>
      </c>
      <c r="F50" s="3">
        <v>0.43</v>
      </c>
      <c r="G50" s="3">
        <v>0.64</v>
      </c>
      <c r="H50" s="3">
        <v>1.76</v>
      </c>
      <c r="I50" s="3">
        <v>3.3099999999999996</v>
      </c>
      <c r="J50" s="3">
        <v>23.07</v>
      </c>
      <c r="K50" s="6"/>
    </row>
    <row r="51" spans="1:11" x14ac:dyDescent="0.35">
      <c r="A51" s="6"/>
      <c r="B51" s="6"/>
      <c r="C51" s="17">
        <v>3</v>
      </c>
      <c r="D51" s="3">
        <v>0.25</v>
      </c>
      <c r="E51" s="3">
        <v>0.38</v>
      </c>
      <c r="F51" s="3">
        <v>0.45999999999999996</v>
      </c>
      <c r="G51" s="3">
        <v>0.69</v>
      </c>
      <c r="H51" s="3">
        <v>1.72</v>
      </c>
      <c r="I51" s="3">
        <v>3.47</v>
      </c>
      <c r="J51" s="3">
        <v>17.5</v>
      </c>
      <c r="K51" s="6"/>
    </row>
    <row r="52" spans="1:11" x14ac:dyDescent="0.35">
      <c r="A52" s="6"/>
      <c r="B52" s="6"/>
      <c r="C52" s="17">
        <v>4</v>
      </c>
      <c r="D52" s="3">
        <v>0.25</v>
      </c>
      <c r="E52" s="3">
        <v>0.38999999999999996</v>
      </c>
      <c r="F52" s="3">
        <v>0.49</v>
      </c>
      <c r="G52" s="3">
        <v>0.73</v>
      </c>
      <c r="H52" s="3">
        <v>1.7000000000000002</v>
      </c>
      <c r="I52" s="3">
        <v>3.47</v>
      </c>
      <c r="J52" s="3">
        <v>13.55</v>
      </c>
      <c r="K52" s="6"/>
    </row>
    <row r="53" spans="1:11" x14ac:dyDescent="0.35">
      <c r="A53" s="6"/>
      <c r="B53" s="6"/>
      <c r="C53" s="17">
        <v>5</v>
      </c>
      <c r="D53" s="3">
        <v>0.26</v>
      </c>
      <c r="E53" s="3">
        <v>0.41000000000000003</v>
      </c>
      <c r="F53" s="3">
        <v>0.52</v>
      </c>
      <c r="G53" s="3">
        <v>0.75</v>
      </c>
      <c r="H53" s="3">
        <v>1.7000000000000002</v>
      </c>
      <c r="I53" s="3">
        <v>3.39</v>
      </c>
      <c r="J53" s="3">
        <v>10.75</v>
      </c>
      <c r="K53" s="6"/>
    </row>
    <row r="54" spans="1:11" x14ac:dyDescent="0.35">
      <c r="A54" s="6"/>
      <c r="B54" s="6"/>
      <c r="C54" s="17">
        <v>6</v>
      </c>
      <c r="D54" s="3">
        <v>0.27</v>
      </c>
      <c r="E54" s="3">
        <v>0.43</v>
      </c>
      <c r="F54" s="3">
        <v>0.54</v>
      </c>
      <c r="G54" s="3">
        <v>0.77999999999999992</v>
      </c>
      <c r="H54" s="3">
        <v>1.7000000000000002</v>
      </c>
      <c r="I54" s="3">
        <v>3.27</v>
      </c>
      <c r="J54" s="3">
        <v>8.7200000000000006</v>
      </c>
      <c r="K54" s="6"/>
    </row>
    <row r="55" spans="1:11" x14ac:dyDescent="0.35">
      <c r="A55" s="6"/>
      <c r="B55" s="6"/>
      <c r="C55" s="17">
        <v>7</v>
      </c>
      <c r="D55" s="3">
        <v>0.27999999999999997</v>
      </c>
      <c r="E55" s="3">
        <v>0.44999999999999996</v>
      </c>
      <c r="F55" s="3">
        <v>0.54999999999999993</v>
      </c>
      <c r="G55" s="3">
        <v>0.79</v>
      </c>
      <c r="H55" s="3">
        <v>1.69</v>
      </c>
      <c r="I55" s="3">
        <v>3.1199999999999997</v>
      </c>
      <c r="J55" s="3">
        <v>7.21</v>
      </c>
      <c r="K55" s="6"/>
    </row>
    <row r="56" spans="1:11" x14ac:dyDescent="0.35">
      <c r="A56" s="6"/>
      <c r="B56" s="6"/>
      <c r="C56" s="17">
        <v>8</v>
      </c>
      <c r="D56" s="3">
        <v>0.27999999999999997</v>
      </c>
      <c r="E56" s="3">
        <v>0.44999999999999996</v>
      </c>
      <c r="F56" s="3">
        <v>0.55999999999999994</v>
      </c>
      <c r="G56" s="3">
        <v>0.8</v>
      </c>
      <c r="H56" s="3">
        <v>1.68</v>
      </c>
      <c r="I56" s="3">
        <v>2.9499999999999997</v>
      </c>
      <c r="J56" s="3">
        <v>6.05</v>
      </c>
      <c r="K56" s="6"/>
    </row>
    <row r="57" spans="1:11" x14ac:dyDescent="0.35">
      <c r="A57" s="6"/>
      <c r="B57" s="6"/>
      <c r="C57" s="17">
        <v>9</v>
      </c>
      <c r="D57" s="3">
        <v>0.27999999999999997</v>
      </c>
      <c r="E57" s="3">
        <v>0.44999999999999996</v>
      </c>
      <c r="F57" s="3">
        <v>0.55999999999999994</v>
      </c>
      <c r="G57" s="3">
        <v>0.82000000000000006</v>
      </c>
      <c r="H57" s="3">
        <v>1.68</v>
      </c>
      <c r="I57" s="3">
        <v>2.79</v>
      </c>
      <c r="J57" s="3">
        <v>5.1499999999999995</v>
      </c>
      <c r="K57" s="6"/>
    </row>
    <row r="58" spans="1:11" x14ac:dyDescent="0.35">
      <c r="A58" s="6"/>
      <c r="B58" s="6"/>
      <c r="C58" s="17">
        <v>10</v>
      </c>
      <c r="D58" s="3">
        <v>0.27</v>
      </c>
      <c r="E58" s="3">
        <v>0.44999999999999996</v>
      </c>
      <c r="F58" s="3">
        <v>0.57000000000000006</v>
      </c>
      <c r="G58" s="3">
        <v>0.84</v>
      </c>
      <c r="H58" s="3">
        <v>1.67</v>
      </c>
      <c r="I58" s="3">
        <v>2.62</v>
      </c>
      <c r="J58" s="3">
        <v>4.43</v>
      </c>
      <c r="K58" s="6"/>
    </row>
    <row r="59" spans="1:11" x14ac:dyDescent="0.3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35">
      <c r="A60" s="6"/>
      <c r="B60" s="6"/>
      <c r="C60" s="9" t="s">
        <v>5</v>
      </c>
      <c r="D60" s="12">
        <f t="shared" ref="D60:J60" si="4">AVERAGE(D49:D58)</f>
        <v>0.26300000000000001</v>
      </c>
      <c r="E60" s="12">
        <f t="shared" si="4"/>
        <v>0.41400000000000003</v>
      </c>
      <c r="F60" s="12">
        <f t="shared" si="4"/>
        <v>0.51</v>
      </c>
      <c r="G60" s="12">
        <f t="shared" si="4"/>
        <v>0.746</v>
      </c>
      <c r="H60" s="12">
        <f t="shared" si="4"/>
        <v>1.7050000000000001</v>
      </c>
      <c r="I60" s="12">
        <f t="shared" si="4"/>
        <v>3.13</v>
      </c>
      <c r="J60" s="12">
        <f t="shared" si="4"/>
        <v>12.720999999999998</v>
      </c>
      <c r="K60" s="6"/>
    </row>
    <row r="61" spans="1:11" x14ac:dyDescent="0.3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35">
      <c r="A62" s="6"/>
      <c r="B62" s="6"/>
      <c r="C62" s="9" t="s">
        <v>66</v>
      </c>
      <c r="D62" s="12">
        <v>2.6</v>
      </c>
      <c r="E62" s="12">
        <v>2</v>
      </c>
      <c r="F62" s="12">
        <v>1.7</v>
      </c>
      <c r="G62" s="12">
        <v>1.4</v>
      </c>
      <c r="H62" s="12">
        <v>1</v>
      </c>
      <c r="I62" s="12">
        <v>1</v>
      </c>
      <c r="J62" s="12">
        <v>1</v>
      </c>
      <c r="K62" s="6"/>
    </row>
    <row r="63" spans="1:11" x14ac:dyDescent="0.3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ht="15" thickBot="1" x14ac:dyDescent="0.4">
      <c r="A64" s="6"/>
      <c r="B64" s="6"/>
      <c r="C64" s="10" t="s">
        <v>10</v>
      </c>
      <c r="D64" s="6"/>
      <c r="E64" s="6"/>
      <c r="F64" s="6"/>
      <c r="G64" s="6"/>
      <c r="H64" s="6"/>
      <c r="I64" s="6"/>
      <c r="J64" s="6"/>
      <c r="K64" s="6"/>
    </row>
    <row r="65" spans="1:11" ht="15" thickBot="1" x14ac:dyDescent="0.4">
      <c r="A65" s="6"/>
      <c r="B65" s="6"/>
      <c r="C65" s="9"/>
      <c r="D65" s="13">
        <f>D60*D62</f>
        <v>0.68380000000000007</v>
      </c>
      <c r="E65" s="14">
        <f t="shared" ref="E65:J65" si="5">E60*E62</f>
        <v>0.82800000000000007</v>
      </c>
      <c r="F65" s="14">
        <f t="shared" si="5"/>
        <v>0.86699999999999999</v>
      </c>
      <c r="G65" s="14">
        <f t="shared" si="5"/>
        <v>1.0444</v>
      </c>
      <c r="H65" s="14">
        <f t="shared" si="5"/>
        <v>1.7050000000000001</v>
      </c>
      <c r="I65" s="14">
        <f t="shared" si="5"/>
        <v>3.13</v>
      </c>
      <c r="J65" s="15">
        <f t="shared" si="5"/>
        <v>12.720999999999998</v>
      </c>
      <c r="K65" s="6"/>
    </row>
    <row r="66" spans="1:11" x14ac:dyDescent="0.3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35">
      <c r="A67" s="6"/>
      <c r="B67" s="6"/>
      <c r="C67" s="10" t="s">
        <v>6</v>
      </c>
      <c r="D67" s="6"/>
      <c r="E67" s="6"/>
      <c r="F67" s="6"/>
      <c r="G67" s="6"/>
      <c r="H67" s="6"/>
      <c r="I67" s="6"/>
      <c r="J67" s="6"/>
      <c r="K67" s="6"/>
    </row>
    <row r="68" spans="1:11" ht="15" thickBot="1" x14ac:dyDescent="0.4">
      <c r="A68" s="6"/>
      <c r="B68" s="6"/>
      <c r="C68" s="11" t="s">
        <v>7</v>
      </c>
      <c r="D68" s="11"/>
      <c r="E68" s="11"/>
      <c r="F68" s="11"/>
      <c r="G68" s="11"/>
      <c r="H68" s="11"/>
      <c r="I68" s="11"/>
      <c r="J68" s="11"/>
      <c r="K68" s="6"/>
    </row>
    <row r="69" spans="1:11" ht="15" thickBot="1" x14ac:dyDescent="0.4">
      <c r="A69" s="6"/>
      <c r="B69" s="6"/>
      <c r="C69" s="6"/>
      <c r="D69" s="18">
        <f>D65*1.3</f>
        <v>0.88894000000000017</v>
      </c>
      <c r="E69" s="19">
        <f t="shared" ref="E69:J69" si="6">E65*1.3</f>
        <v>1.0764</v>
      </c>
      <c r="F69" s="19">
        <f t="shared" si="6"/>
        <v>1.1271</v>
      </c>
      <c r="G69" s="19">
        <f t="shared" si="6"/>
        <v>1.35772</v>
      </c>
      <c r="H69" s="19">
        <f t="shared" si="6"/>
        <v>2.2165000000000004</v>
      </c>
      <c r="I69" s="19">
        <f t="shared" si="6"/>
        <v>4.069</v>
      </c>
      <c r="J69" s="20">
        <f t="shared" si="6"/>
        <v>16.537299999999998</v>
      </c>
      <c r="K69" s="6"/>
    </row>
    <row r="70" spans="1:11" x14ac:dyDescent="0.3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35">
      <c r="A71" s="6"/>
      <c r="B71" s="6"/>
      <c r="C71" s="10" t="s">
        <v>11</v>
      </c>
      <c r="D71" s="6"/>
      <c r="E71" s="6"/>
      <c r="F71" s="6"/>
      <c r="G71" s="6"/>
      <c r="H71" s="6"/>
      <c r="I71" s="6"/>
      <c r="J71" s="6"/>
      <c r="K71" s="6"/>
    </row>
    <row r="72" spans="1:11" ht="15" thickBot="1" x14ac:dyDescent="0.4">
      <c r="A72" s="6"/>
      <c r="B72" s="6"/>
      <c r="C72" s="11" t="s">
        <v>8</v>
      </c>
      <c r="D72" s="6"/>
      <c r="E72" s="6"/>
      <c r="F72" s="6"/>
      <c r="G72" s="6"/>
      <c r="H72" s="6"/>
      <c r="I72" s="6"/>
      <c r="J72" s="6"/>
      <c r="K72" s="6"/>
    </row>
    <row r="73" spans="1:11" ht="15" thickBot="1" x14ac:dyDescent="0.4">
      <c r="A73" s="6"/>
      <c r="B73" s="6"/>
      <c r="C73" s="6"/>
      <c r="D73" s="21">
        <f t="shared" ref="D73:J73" si="7">D65*0.7</f>
        <v>0.47866000000000003</v>
      </c>
      <c r="E73" s="22">
        <f t="shared" si="7"/>
        <v>0.5796</v>
      </c>
      <c r="F73" s="22">
        <f t="shared" si="7"/>
        <v>0.6069</v>
      </c>
      <c r="G73" s="22">
        <f t="shared" si="7"/>
        <v>0.73107999999999995</v>
      </c>
      <c r="H73" s="22">
        <f t="shared" si="7"/>
        <v>1.1935</v>
      </c>
      <c r="I73" s="22">
        <f t="shared" si="7"/>
        <v>2.1909999999999998</v>
      </c>
      <c r="J73" s="23">
        <f t="shared" si="7"/>
        <v>8.9046999999999983</v>
      </c>
      <c r="K73" s="6"/>
    </row>
    <row r="74" spans="1:11" x14ac:dyDescent="0.3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ht="15" hidden="1" customHeight="1" x14ac:dyDescent="0.35">
      <c r="K75" s="6"/>
    </row>
    <row r="76" spans="1:11" ht="15" hidden="1" customHeight="1" x14ac:dyDescent="0.35">
      <c r="A76"/>
      <c r="K76" s="5"/>
    </row>
    <row r="77" spans="1:11" ht="15" hidden="1" customHeight="1" x14ac:dyDescent="0.35">
      <c r="A77"/>
      <c r="K77" s="5"/>
    </row>
    <row r="78" spans="1:11" ht="15" hidden="1" customHeight="1" x14ac:dyDescent="0.35">
      <c r="A78"/>
      <c r="K78" s="5"/>
    </row>
    <row r="79" spans="1:11" ht="15" hidden="1" customHeight="1" x14ac:dyDescent="0.35">
      <c r="A79"/>
      <c r="K79" s="5"/>
    </row>
    <row r="80" spans="1:11" ht="15" hidden="1" customHeight="1" x14ac:dyDescent="0.35">
      <c r="A80"/>
      <c r="K80" s="5"/>
    </row>
    <row r="81" spans="1:11" ht="15" hidden="1" customHeight="1" x14ac:dyDescent="0.35">
      <c r="A81"/>
      <c r="K81" s="5"/>
    </row>
    <row r="82" spans="1:11" ht="15" hidden="1" customHeight="1" x14ac:dyDescent="0.35">
      <c r="A82"/>
      <c r="K82" s="5"/>
    </row>
    <row r="83" spans="1:11" ht="15" hidden="1" customHeight="1" x14ac:dyDescent="0.35">
      <c r="A83"/>
      <c r="K83" s="5"/>
    </row>
    <row r="84" spans="1:11" ht="15" hidden="1" customHeight="1" x14ac:dyDescent="0.35">
      <c r="A84"/>
      <c r="K84" s="5"/>
    </row>
    <row r="85" spans="1:11" ht="15" hidden="1" customHeight="1" x14ac:dyDescent="0.35">
      <c r="A85"/>
      <c r="K85" s="5"/>
    </row>
    <row r="86" spans="1:11" ht="15" hidden="1" customHeight="1" x14ac:dyDescent="0.35">
      <c r="A86"/>
    </row>
    <row r="87" spans="1:11" ht="15" hidden="1" customHeight="1" x14ac:dyDescent="0.35">
      <c r="A87"/>
    </row>
    <row r="88" spans="1:11" ht="15" hidden="1" customHeight="1" x14ac:dyDescent="0.35">
      <c r="A88"/>
    </row>
    <row r="89" spans="1:11" ht="15" hidden="1" customHeight="1" x14ac:dyDescent="0.35">
      <c r="A89"/>
    </row>
    <row r="90" spans="1:11" ht="15" hidden="1" customHeight="1" x14ac:dyDescent="0.35">
      <c r="A90"/>
    </row>
    <row r="91" spans="1:11" ht="15" hidden="1" customHeight="1" x14ac:dyDescent="0.35">
      <c r="A91"/>
    </row>
    <row r="92" spans="1:11" ht="15" hidden="1" customHeight="1" x14ac:dyDescent="0.35">
      <c r="A92"/>
    </row>
    <row r="93" spans="1:11" ht="15" hidden="1" customHeight="1" x14ac:dyDescent="0.35">
      <c r="A93"/>
    </row>
    <row r="94" spans="1:11" ht="15" hidden="1" customHeight="1" x14ac:dyDescent="0.35">
      <c r="A94"/>
    </row>
    <row r="95" spans="1:11" ht="15" hidden="1" customHeight="1" x14ac:dyDescent="0.35">
      <c r="A95"/>
    </row>
    <row r="96" spans="1:11" ht="15" hidden="1" customHeight="1" x14ac:dyDescent="0.35">
      <c r="A96"/>
    </row>
    <row r="97" spans="1:1" ht="15" hidden="1" customHeight="1" x14ac:dyDescent="0.35">
      <c r="A97"/>
    </row>
    <row r="98" spans="1:1" ht="15" hidden="1" customHeight="1" x14ac:dyDescent="0.35">
      <c r="A98"/>
    </row>
    <row r="99" spans="1:1" ht="15" hidden="1" customHeight="1" x14ac:dyDescent="0.35">
      <c r="A99"/>
    </row>
    <row r="100" spans="1:1" ht="15" hidden="1" customHeight="1" x14ac:dyDescent="0.35">
      <c r="A100"/>
    </row>
    <row r="101" spans="1:1" ht="15" hidden="1" customHeight="1" x14ac:dyDescent="0.35">
      <c r="A101"/>
    </row>
    <row r="102" spans="1:1" ht="15" hidden="1" customHeight="1" x14ac:dyDescent="0.35">
      <c r="A102"/>
    </row>
    <row r="103" spans="1:1" ht="15" hidden="1" customHeight="1" x14ac:dyDescent="0.35">
      <c r="A103"/>
    </row>
    <row r="104" spans="1:1" ht="15" hidden="1" customHeight="1" x14ac:dyDescent="0.35">
      <c r="A104"/>
    </row>
    <row r="105" spans="1:1" ht="15" hidden="1" customHeight="1" x14ac:dyDescent="0.35">
      <c r="A105"/>
    </row>
    <row r="106" spans="1:1" ht="15" hidden="1" customHeight="1" x14ac:dyDescent="0.35">
      <c r="A106"/>
    </row>
    <row r="107" spans="1:1" ht="15" hidden="1" customHeight="1" x14ac:dyDescent="0.35">
      <c r="A107"/>
    </row>
    <row r="108" spans="1:1" ht="15" hidden="1" customHeight="1" x14ac:dyDescent="0.35">
      <c r="A108"/>
    </row>
    <row r="109" spans="1:1" ht="15" hidden="1" customHeight="1" x14ac:dyDescent="0.35">
      <c r="A109"/>
    </row>
    <row r="110" spans="1:1" ht="15" hidden="1" customHeight="1" x14ac:dyDescent="0.35">
      <c r="A110"/>
    </row>
    <row r="111" spans="1:1" ht="15" hidden="1" customHeight="1" x14ac:dyDescent="0.35">
      <c r="A111"/>
    </row>
    <row r="112" spans="1:1" ht="15" hidden="1" customHeight="1" x14ac:dyDescent="0.35">
      <c r="A112"/>
    </row>
    <row r="113" spans="1:1" ht="15" hidden="1" customHeight="1" x14ac:dyDescent="0.35">
      <c r="A113"/>
    </row>
    <row r="114" spans="1:1" ht="15" hidden="1" customHeight="1" x14ac:dyDescent="0.35">
      <c r="A114"/>
    </row>
    <row r="115" spans="1:1" ht="15" hidden="1" customHeight="1" x14ac:dyDescent="0.35">
      <c r="A115"/>
    </row>
    <row r="116" spans="1:1" ht="15" hidden="1" customHeight="1" x14ac:dyDescent="0.35">
      <c r="A116"/>
    </row>
    <row r="117" spans="1:1" ht="15" hidden="1" customHeight="1" x14ac:dyDescent="0.35">
      <c r="A117"/>
    </row>
    <row r="118" spans="1:1" ht="15" hidden="1" customHeight="1" x14ac:dyDescent="0.35">
      <c r="A118"/>
    </row>
    <row r="119" spans="1:1" ht="15" hidden="1" customHeight="1" x14ac:dyDescent="0.35">
      <c r="A119"/>
    </row>
    <row r="120" spans="1:1" ht="15" hidden="1" customHeight="1" x14ac:dyDescent="0.35">
      <c r="A120"/>
    </row>
    <row r="121" spans="1:1" ht="15" hidden="1" customHeight="1" x14ac:dyDescent="0.35">
      <c r="A121"/>
    </row>
    <row r="122" spans="1:1" ht="15" hidden="1" customHeight="1" x14ac:dyDescent="0.35">
      <c r="A122"/>
    </row>
    <row r="123" spans="1:1" ht="15" hidden="1" customHeight="1" x14ac:dyDescent="0.35">
      <c r="A123"/>
    </row>
    <row r="124" spans="1:1" ht="15" hidden="1" customHeight="1" x14ac:dyDescent="0.35">
      <c r="A124"/>
    </row>
    <row r="125" spans="1:1" ht="15" hidden="1" customHeight="1" x14ac:dyDescent="0.35">
      <c r="A125"/>
    </row>
    <row r="126" spans="1:1" ht="15" hidden="1" customHeight="1" x14ac:dyDescent="0.35">
      <c r="A126"/>
    </row>
    <row r="127" spans="1:1" ht="15" hidden="1" customHeight="1" x14ac:dyDescent="0.35">
      <c r="A127"/>
    </row>
    <row r="128" spans="1:1" ht="15" hidden="1" customHeight="1" x14ac:dyDescent="0.35">
      <c r="A128"/>
    </row>
    <row r="129" spans="1:1" ht="15" hidden="1" customHeight="1" x14ac:dyDescent="0.35">
      <c r="A129"/>
    </row>
    <row r="130" spans="1:1" ht="15" hidden="1" customHeight="1" x14ac:dyDescent="0.35">
      <c r="A130"/>
    </row>
    <row r="131" spans="1:1" ht="15" hidden="1" customHeight="1" x14ac:dyDescent="0.35">
      <c r="A131"/>
    </row>
    <row r="132" spans="1:1" ht="15" hidden="1" customHeight="1" x14ac:dyDescent="0.35">
      <c r="A132"/>
    </row>
    <row r="133" spans="1:1" ht="15" hidden="1" customHeight="1" x14ac:dyDescent="0.35">
      <c r="A133"/>
    </row>
    <row r="134" spans="1:1" ht="15" hidden="1" customHeight="1" x14ac:dyDescent="0.35">
      <c r="A134"/>
    </row>
    <row r="135" spans="1:1" ht="15" hidden="1" customHeight="1" x14ac:dyDescent="0.35">
      <c r="A135"/>
    </row>
    <row r="136" spans="1:1" ht="15" hidden="1" customHeight="1" x14ac:dyDescent="0.35">
      <c r="A136"/>
    </row>
    <row r="137" spans="1:1" ht="15" hidden="1" customHeight="1" x14ac:dyDescent="0.35">
      <c r="A137"/>
    </row>
    <row r="138" spans="1:1" ht="15" hidden="1" customHeight="1" x14ac:dyDescent="0.35">
      <c r="A138"/>
    </row>
    <row r="139" spans="1:1" ht="15" hidden="1" customHeight="1" x14ac:dyDescent="0.35">
      <c r="A139"/>
    </row>
    <row r="140" spans="1:1" ht="15" hidden="1" customHeight="1" x14ac:dyDescent="0.35">
      <c r="A140"/>
    </row>
    <row r="141" spans="1:1" ht="15" hidden="1" customHeight="1" x14ac:dyDescent="0.35">
      <c r="A141"/>
    </row>
    <row r="142" spans="1:1" ht="15" hidden="1" customHeight="1" x14ac:dyDescent="0.35">
      <c r="A142"/>
    </row>
    <row r="143" spans="1:1" ht="15" hidden="1" customHeight="1" x14ac:dyDescent="0.35">
      <c r="A143"/>
    </row>
    <row r="144" spans="1:1" ht="15" hidden="1" customHeight="1" x14ac:dyDescent="0.35">
      <c r="A144"/>
    </row>
    <row r="145" spans="1:1" ht="15" hidden="1" customHeight="1" x14ac:dyDescent="0.35">
      <c r="A145"/>
    </row>
    <row r="146" spans="1:1" ht="15" hidden="1" customHeight="1" x14ac:dyDescent="0.35">
      <c r="A146"/>
    </row>
    <row r="147" spans="1:1" ht="15" hidden="1" customHeight="1" x14ac:dyDescent="0.35">
      <c r="A147"/>
    </row>
    <row r="148" spans="1:1" ht="15" hidden="1" customHeight="1" x14ac:dyDescent="0.35">
      <c r="A148"/>
    </row>
    <row r="149" spans="1:1" ht="15" hidden="1" customHeight="1" x14ac:dyDescent="0.35">
      <c r="A149"/>
    </row>
    <row r="150" spans="1:1" ht="15" hidden="1" customHeight="1" x14ac:dyDescent="0.35">
      <c r="A150"/>
    </row>
    <row r="151" spans="1:1" ht="15" hidden="1" customHeight="1" x14ac:dyDescent="0.35">
      <c r="A151"/>
    </row>
    <row r="152" spans="1:1" ht="15" hidden="1" customHeight="1" x14ac:dyDescent="0.35">
      <c r="A152"/>
    </row>
    <row r="153" spans="1:1" ht="15" hidden="1" customHeight="1" x14ac:dyDescent="0.35">
      <c r="A153"/>
    </row>
    <row r="154" spans="1:1" ht="15" hidden="1" customHeight="1" x14ac:dyDescent="0.35">
      <c r="A154"/>
    </row>
    <row r="155" spans="1:1" ht="15" hidden="1" customHeight="1" x14ac:dyDescent="0.35">
      <c r="A155"/>
    </row>
    <row r="156" spans="1:1" ht="15" hidden="1" customHeight="1" x14ac:dyDescent="0.35">
      <c r="A156"/>
    </row>
    <row r="157" spans="1:1" ht="15" hidden="1" customHeight="1" x14ac:dyDescent="0.35">
      <c r="A157"/>
    </row>
    <row r="158" spans="1:1" ht="15" hidden="1" customHeight="1" x14ac:dyDescent="0.35">
      <c r="A158"/>
    </row>
    <row r="159" spans="1:1" ht="15" hidden="1" customHeight="1" x14ac:dyDescent="0.35">
      <c r="A159"/>
    </row>
    <row r="160" spans="1:1" ht="15" hidden="1" customHeight="1" x14ac:dyDescent="0.35">
      <c r="A160"/>
    </row>
    <row r="161" spans="1:1" ht="15" hidden="1" customHeight="1" x14ac:dyDescent="0.35">
      <c r="A161"/>
    </row>
    <row r="162" spans="1:1" ht="15" hidden="1" customHeight="1" x14ac:dyDescent="0.35">
      <c r="A162"/>
    </row>
    <row r="163" spans="1:1" ht="15" hidden="1" customHeight="1" x14ac:dyDescent="0.35">
      <c r="A163"/>
    </row>
    <row r="164" spans="1:1" ht="15" hidden="1" customHeight="1" x14ac:dyDescent="0.35">
      <c r="A164"/>
    </row>
    <row r="165" spans="1:1" ht="15" hidden="1" customHeight="1" x14ac:dyDescent="0.35">
      <c r="A165"/>
    </row>
    <row r="166" spans="1:1" ht="15" hidden="1" customHeight="1" x14ac:dyDescent="0.35">
      <c r="A166"/>
    </row>
    <row r="167" spans="1:1" ht="15" hidden="1" customHeight="1" x14ac:dyDescent="0.35">
      <c r="A167"/>
    </row>
    <row r="168" spans="1:1" ht="15" hidden="1" customHeight="1" x14ac:dyDescent="0.35">
      <c r="A168"/>
    </row>
    <row r="169" spans="1:1" ht="15" hidden="1" customHeight="1" x14ac:dyDescent="0.35">
      <c r="A169"/>
    </row>
    <row r="170" spans="1:1" ht="15" hidden="1" customHeight="1" x14ac:dyDescent="0.35">
      <c r="A170"/>
    </row>
    <row r="171" spans="1:1" ht="15" hidden="1" customHeight="1" x14ac:dyDescent="0.35">
      <c r="A171"/>
    </row>
    <row r="172" spans="1:1" ht="15" hidden="1" customHeight="1" x14ac:dyDescent="0.35">
      <c r="A172"/>
    </row>
    <row r="173" spans="1:1" ht="15" hidden="1" customHeight="1" x14ac:dyDescent="0.35">
      <c r="A173"/>
    </row>
    <row r="174" spans="1:1" ht="15" hidden="1" customHeight="1" x14ac:dyDescent="0.35">
      <c r="A174"/>
    </row>
    <row r="175" spans="1:1" ht="15" hidden="1" customHeight="1" x14ac:dyDescent="0.35">
      <c r="A175"/>
    </row>
    <row r="176" spans="1:1" ht="15" hidden="1" customHeight="1" x14ac:dyDescent="0.35">
      <c r="A176"/>
    </row>
    <row r="177" spans="1:1" ht="15" hidden="1" customHeight="1" x14ac:dyDescent="0.35">
      <c r="A177"/>
    </row>
    <row r="178" spans="1:1" ht="15" hidden="1" customHeight="1" x14ac:dyDescent="0.35">
      <c r="A178"/>
    </row>
    <row r="179" spans="1:1" ht="15" hidden="1" customHeight="1" x14ac:dyDescent="0.35">
      <c r="A179"/>
    </row>
    <row r="180" spans="1:1" ht="15" hidden="1" customHeight="1" x14ac:dyDescent="0.35">
      <c r="A180"/>
    </row>
    <row r="181" spans="1:1" ht="15" hidden="1" customHeight="1" x14ac:dyDescent="0.35">
      <c r="A181"/>
    </row>
    <row r="182" spans="1:1" ht="15" hidden="1" customHeight="1" x14ac:dyDescent="0.35">
      <c r="A182"/>
    </row>
    <row r="183" spans="1:1" ht="15" hidden="1" customHeight="1" x14ac:dyDescent="0.35">
      <c r="A183"/>
    </row>
    <row r="184" spans="1:1" ht="15" hidden="1" customHeight="1" x14ac:dyDescent="0.35">
      <c r="A184"/>
    </row>
    <row r="185" spans="1:1" ht="15" hidden="1" customHeight="1" x14ac:dyDescent="0.35">
      <c r="A185"/>
    </row>
    <row r="186" spans="1:1" ht="15" hidden="1" customHeight="1" x14ac:dyDescent="0.35">
      <c r="A186"/>
    </row>
    <row r="187" spans="1:1" ht="15" hidden="1" customHeight="1" x14ac:dyDescent="0.35">
      <c r="A187"/>
    </row>
    <row r="188" spans="1:1" ht="15" hidden="1" customHeight="1" x14ac:dyDescent="0.35">
      <c r="A188"/>
    </row>
    <row r="189" spans="1:1" ht="15" hidden="1" customHeight="1" x14ac:dyDescent="0.35">
      <c r="A189"/>
    </row>
    <row r="190" spans="1:1" ht="15" hidden="1" customHeight="1" x14ac:dyDescent="0.35">
      <c r="A190"/>
    </row>
    <row r="191" spans="1:1" ht="15" hidden="1" customHeight="1" x14ac:dyDescent="0.35">
      <c r="A191"/>
    </row>
    <row r="192" spans="1:1" ht="15" hidden="1" customHeight="1" x14ac:dyDescent="0.35">
      <c r="A192"/>
    </row>
    <row r="193" spans="1:1" ht="15" hidden="1" customHeight="1" x14ac:dyDescent="0.35">
      <c r="A193"/>
    </row>
    <row r="194" spans="1:1" ht="15" hidden="1" customHeight="1" x14ac:dyDescent="0.35">
      <c r="A194"/>
    </row>
    <row r="195" spans="1:1" ht="15" hidden="1" customHeight="1" x14ac:dyDescent="0.35">
      <c r="A195"/>
    </row>
    <row r="196" spans="1:1" ht="15" hidden="1" customHeight="1" x14ac:dyDescent="0.35">
      <c r="A196"/>
    </row>
    <row r="197" spans="1:1" ht="15" hidden="1" customHeight="1" x14ac:dyDescent="0.35">
      <c r="A197"/>
    </row>
    <row r="198" spans="1:1" ht="15" hidden="1" customHeight="1" x14ac:dyDescent="0.35">
      <c r="A198"/>
    </row>
    <row r="199" spans="1:1" ht="15" hidden="1" customHeight="1" x14ac:dyDescent="0.35">
      <c r="A199"/>
    </row>
    <row r="200" spans="1:1" ht="15" hidden="1" customHeight="1" x14ac:dyDescent="0.35">
      <c r="A200"/>
    </row>
    <row r="201" spans="1:1" ht="15" hidden="1" customHeight="1" x14ac:dyDescent="0.35">
      <c r="A201"/>
    </row>
    <row r="202" spans="1:1" ht="15" hidden="1" customHeight="1" x14ac:dyDescent="0.35">
      <c r="A202"/>
    </row>
    <row r="203" spans="1:1" ht="15" hidden="1" customHeight="1" x14ac:dyDescent="0.35">
      <c r="A203"/>
    </row>
    <row r="204" spans="1:1" ht="15" hidden="1" customHeight="1" x14ac:dyDescent="0.35">
      <c r="A204"/>
    </row>
    <row r="205" spans="1:1" ht="15" hidden="1" customHeight="1" x14ac:dyDescent="0.35">
      <c r="A205"/>
    </row>
    <row r="206" spans="1:1" ht="15" hidden="1" customHeight="1" x14ac:dyDescent="0.35">
      <c r="A206"/>
    </row>
    <row r="207" spans="1:1" ht="15" hidden="1" customHeight="1" x14ac:dyDescent="0.35">
      <c r="A207"/>
    </row>
    <row r="208" spans="1:1" ht="15" hidden="1" customHeight="1" x14ac:dyDescent="0.35">
      <c r="A208"/>
    </row>
    <row r="209" spans="1:1" ht="15" hidden="1" customHeight="1" x14ac:dyDescent="0.35">
      <c r="A209"/>
    </row>
    <row r="210" spans="1:1" ht="15" hidden="1" customHeight="1" x14ac:dyDescent="0.35">
      <c r="A210"/>
    </row>
    <row r="211" spans="1:1" ht="15" hidden="1" customHeight="1" x14ac:dyDescent="0.35">
      <c r="A211"/>
    </row>
    <row r="212" spans="1:1" ht="15" hidden="1" customHeight="1" x14ac:dyDescent="0.35">
      <c r="A212"/>
    </row>
    <row r="213" spans="1:1" ht="15" hidden="1" customHeight="1" x14ac:dyDescent="0.35">
      <c r="A213"/>
    </row>
    <row r="214" spans="1:1" ht="15" hidden="1" customHeight="1" x14ac:dyDescent="0.35">
      <c r="A214"/>
    </row>
    <row r="215" spans="1:1" ht="15" hidden="1" customHeight="1" x14ac:dyDescent="0.35">
      <c r="A215"/>
    </row>
    <row r="216" spans="1:1" ht="15" hidden="1" customHeight="1" x14ac:dyDescent="0.35">
      <c r="A216"/>
    </row>
    <row r="217" spans="1:1" ht="15" hidden="1" customHeight="1" x14ac:dyDescent="0.35">
      <c r="A217"/>
    </row>
    <row r="218" spans="1:1" ht="15" hidden="1" customHeight="1" x14ac:dyDescent="0.35">
      <c r="A218"/>
    </row>
    <row r="219" spans="1:1" ht="15" hidden="1" customHeight="1" x14ac:dyDescent="0.35">
      <c r="A219"/>
    </row>
    <row r="220" spans="1:1" ht="15" hidden="1" customHeight="1" x14ac:dyDescent="0.35">
      <c r="A220"/>
    </row>
    <row r="221" spans="1:1" ht="15" hidden="1" customHeight="1" x14ac:dyDescent="0.35">
      <c r="A221"/>
    </row>
    <row r="222" spans="1:1" ht="15" hidden="1" customHeight="1" x14ac:dyDescent="0.35">
      <c r="A222"/>
    </row>
    <row r="223" spans="1:1" ht="15" hidden="1" customHeight="1" x14ac:dyDescent="0.35">
      <c r="A223"/>
    </row>
    <row r="224" spans="1:1" ht="15" hidden="1" customHeight="1" x14ac:dyDescent="0.35">
      <c r="A224"/>
    </row>
    <row r="225" spans="1:1" ht="15" hidden="1" customHeight="1" x14ac:dyDescent="0.35">
      <c r="A225"/>
    </row>
    <row r="226" spans="1:1" ht="15" hidden="1" customHeight="1" x14ac:dyDescent="0.35">
      <c r="A226"/>
    </row>
    <row r="227" spans="1:1" ht="15" hidden="1" customHeight="1" x14ac:dyDescent="0.35">
      <c r="A227"/>
    </row>
    <row r="228" spans="1:1" ht="15" hidden="1" customHeight="1" x14ac:dyDescent="0.35">
      <c r="A228"/>
    </row>
    <row r="229" spans="1:1" ht="15" hidden="1" customHeight="1" x14ac:dyDescent="0.35">
      <c r="A229"/>
    </row>
    <row r="230" spans="1:1" ht="15" hidden="1" customHeight="1" x14ac:dyDescent="0.35">
      <c r="A230"/>
    </row>
    <row r="231" spans="1:1" ht="15" hidden="1" customHeight="1" x14ac:dyDescent="0.35">
      <c r="A231"/>
    </row>
    <row r="232" spans="1:1" ht="15" hidden="1" customHeight="1" x14ac:dyDescent="0.35">
      <c r="A232"/>
    </row>
    <row r="233" spans="1:1" ht="15" hidden="1" customHeight="1" x14ac:dyDescent="0.35">
      <c r="A233"/>
    </row>
    <row r="234" spans="1:1" ht="15" hidden="1" customHeight="1" x14ac:dyDescent="0.35">
      <c r="A234"/>
    </row>
    <row r="235" spans="1:1" ht="15" hidden="1" customHeight="1" x14ac:dyDescent="0.35">
      <c r="A235"/>
    </row>
    <row r="236" spans="1:1" ht="15" hidden="1" customHeight="1" x14ac:dyDescent="0.35">
      <c r="A236"/>
    </row>
    <row r="237" spans="1:1" ht="15" hidden="1" customHeight="1" x14ac:dyDescent="0.35">
      <c r="A237"/>
    </row>
    <row r="238" spans="1:1" ht="15" hidden="1" customHeight="1" x14ac:dyDescent="0.35">
      <c r="A238"/>
    </row>
    <row r="239" spans="1:1" ht="15" hidden="1" customHeight="1" x14ac:dyDescent="0.35">
      <c r="A239"/>
    </row>
    <row r="240" spans="1:1" ht="15" hidden="1" customHeight="1" x14ac:dyDescent="0.35">
      <c r="A240"/>
    </row>
    <row r="241" spans="1:1" ht="15" hidden="1" customHeight="1" x14ac:dyDescent="0.35">
      <c r="A241"/>
    </row>
    <row r="242" spans="1:1" ht="15" hidden="1" customHeight="1" x14ac:dyDescent="0.35">
      <c r="A242"/>
    </row>
    <row r="243" spans="1:1" ht="15" hidden="1" customHeight="1" x14ac:dyDescent="0.35">
      <c r="A243"/>
    </row>
    <row r="244" spans="1:1" ht="15" hidden="1" customHeight="1" x14ac:dyDescent="0.35">
      <c r="A244"/>
    </row>
    <row r="245" spans="1:1" ht="15" hidden="1" customHeight="1" x14ac:dyDescent="0.35">
      <c r="A245"/>
    </row>
    <row r="246" spans="1:1" ht="15" hidden="1" customHeight="1" x14ac:dyDescent="0.35">
      <c r="A246"/>
    </row>
    <row r="247" spans="1:1" ht="15" hidden="1" customHeight="1" x14ac:dyDescent="0.35">
      <c r="A247"/>
    </row>
    <row r="248" spans="1:1" ht="15" hidden="1" customHeight="1" x14ac:dyDescent="0.35">
      <c r="A248"/>
    </row>
    <row r="249" spans="1:1" ht="15" hidden="1" customHeight="1" x14ac:dyDescent="0.35">
      <c r="A249"/>
    </row>
    <row r="250" spans="1:1" ht="15" hidden="1" customHeight="1" x14ac:dyDescent="0.35">
      <c r="A250"/>
    </row>
    <row r="251" spans="1:1" ht="15" hidden="1" customHeight="1" x14ac:dyDescent="0.35">
      <c r="A251"/>
    </row>
    <row r="252" spans="1:1" ht="15" hidden="1" customHeight="1" x14ac:dyDescent="0.35">
      <c r="A252"/>
    </row>
    <row r="253" spans="1:1" ht="15" hidden="1" customHeight="1" x14ac:dyDescent="0.35">
      <c r="A253"/>
    </row>
    <row r="254" spans="1:1" ht="15" hidden="1" customHeight="1" x14ac:dyDescent="0.35">
      <c r="A254"/>
    </row>
    <row r="255" spans="1:1" ht="15" hidden="1" customHeight="1" x14ac:dyDescent="0.35">
      <c r="A255"/>
    </row>
    <row r="256" spans="1:1" ht="15" hidden="1" customHeight="1" x14ac:dyDescent="0.35">
      <c r="A256"/>
    </row>
    <row r="257" spans="1:1" ht="15" hidden="1" customHeight="1" x14ac:dyDescent="0.35">
      <c r="A257"/>
    </row>
    <row r="258" spans="1:1" ht="15" hidden="1" customHeight="1" x14ac:dyDescent="0.35">
      <c r="A258"/>
    </row>
    <row r="259" spans="1:1" ht="15" hidden="1" customHeight="1" x14ac:dyDescent="0.35">
      <c r="A259"/>
    </row>
    <row r="260" spans="1:1" ht="15" hidden="1" customHeight="1" x14ac:dyDescent="0.35">
      <c r="A260"/>
    </row>
    <row r="261" spans="1:1" ht="15" hidden="1" customHeight="1" x14ac:dyDescent="0.35">
      <c r="A261"/>
    </row>
    <row r="262" spans="1:1" ht="15" hidden="1" customHeight="1" x14ac:dyDescent="0.35">
      <c r="A262"/>
    </row>
    <row r="263" spans="1:1" ht="15" hidden="1" customHeight="1" x14ac:dyDescent="0.35">
      <c r="A263"/>
    </row>
    <row r="264" spans="1:1" ht="15" hidden="1" customHeight="1" x14ac:dyDescent="0.35">
      <c r="A264"/>
    </row>
    <row r="265" spans="1:1" ht="15" hidden="1" customHeight="1" x14ac:dyDescent="0.35">
      <c r="A265"/>
    </row>
    <row r="266" spans="1:1" ht="15" hidden="1" customHeight="1" x14ac:dyDescent="0.35">
      <c r="A266"/>
    </row>
    <row r="267" spans="1:1" ht="15" hidden="1" customHeight="1" x14ac:dyDescent="0.35">
      <c r="A267"/>
    </row>
    <row r="268" spans="1:1" ht="15" hidden="1" customHeight="1" x14ac:dyDescent="0.35">
      <c r="A268"/>
    </row>
    <row r="269" spans="1:1" ht="15" hidden="1" customHeight="1" x14ac:dyDescent="0.35">
      <c r="A269"/>
    </row>
    <row r="270" spans="1:1" ht="15" hidden="1" customHeight="1" x14ac:dyDescent="0.35">
      <c r="A270"/>
    </row>
    <row r="271" spans="1:1" ht="15" hidden="1" customHeight="1" x14ac:dyDescent="0.35">
      <c r="A271"/>
    </row>
    <row r="272" spans="1:1" ht="15" hidden="1" customHeight="1" x14ac:dyDescent="0.35">
      <c r="A272"/>
    </row>
    <row r="273" spans="1:1" ht="15" hidden="1" customHeight="1" x14ac:dyDescent="0.35">
      <c r="A273"/>
    </row>
    <row r="274" spans="1:1" ht="15" hidden="1" customHeight="1" x14ac:dyDescent="0.35">
      <c r="A274"/>
    </row>
    <row r="275" spans="1:1" ht="15" hidden="1" customHeight="1" x14ac:dyDescent="0.35">
      <c r="A275"/>
    </row>
    <row r="276" spans="1:1" ht="15" hidden="1" customHeight="1" x14ac:dyDescent="0.35">
      <c r="A276"/>
    </row>
    <row r="277" spans="1:1" ht="15" hidden="1" customHeight="1" x14ac:dyDescent="0.35">
      <c r="A277"/>
    </row>
    <row r="278" spans="1:1" ht="15" hidden="1" customHeight="1" x14ac:dyDescent="0.35">
      <c r="A278"/>
    </row>
    <row r="279" spans="1:1" ht="15" hidden="1" customHeight="1" x14ac:dyDescent="0.35">
      <c r="A279"/>
    </row>
    <row r="280" spans="1:1" ht="15" hidden="1" customHeight="1" x14ac:dyDescent="0.35">
      <c r="A280"/>
    </row>
    <row r="281" spans="1:1" ht="15" hidden="1" customHeight="1" x14ac:dyDescent="0.35">
      <c r="A281"/>
    </row>
    <row r="282" spans="1:1" ht="15" hidden="1" customHeight="1" x14ac:dyDescent="0.35">
      <c r="A282"/>
    </row>
    <row r="283" spans="1:1" ht="15" hidden="1" customHeight="1" x14ac:dyDescent="0.35">
      <c r="A283"/>
    </row>
  </sheetData>
  <mergeCells count="1">
    <mergeCell ref="B3:J3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6BC58-0680-4B73-81B9-CAE3E9C2CC4E}">
  <sheetPr codeName="Sheet12">
    <tabColor theme="0"/>
  </sheetPr>
  <dimension ref="A1:AZ283"/>
  <sheetViews>
    <sheetView zoomScale="90" zoomScaleNormal="90" workbookViewId="0"/>
  </sheetViews>
  <sheetFormatPr defaultColWidth="0" defaultRowHeight="14.5" customHeight="1" zeroHeight="1" x14ac:dyDescent="0.35"/>
  <cols>
    <col min="1" max="1" width="9.1796875" style="24" customWidth="1"/>
    <col min="2" max="2" width="13.1796875" customWidth="1"/>
    <col min="3" max="10" width="9.1796875" customWidth="1"/>
    <col min="11" max="11" width="19.54296875" customWidth="1"/>
    <col min="12" max="52" width="0" hidden="1" customWidth="1"/>
    <col min="53" max="16384" width="9.1796875" hidden="1"/>
  </cols>
  <sheetData>
    <row r="1" spans="1:11" ht="15" customHeight="1" x14ac:dyDescent="0.3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5" customHeight="1" x14ac:dyDescent="0.3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" customHeight="1" x14ac:dyDescent="0.35">
      <c r="A3" s="6"/>
      <c r="B3" s="62" t="s">
        <v>61</v>
      </c>
      <c r="C3" s="62"/>
      <c r="D3" s="62"/>
      <c r="E3" s="62"/>
      <c r="F3" s="62"/>
      <c r="G3" s="62"/>
      <c r="H3" s="62"/>
      <c r="I3" s="62"/>
      <c r="J3" s="62"/>
      <c r="K3" s="6"/>
    </row>
    <row r="4" spans="1:11" ht="15" customHeight="1" x14ac:dyDescent="0.35">
      <c r="A4" s="6"/>
      <c r="B4" s="25" t="s">
        <v>16</v>
      </c>
      <c r="C4" s="6"/>
      <c r="D4" s="6"/>
      <c r="E4" s="6"/>
      <c r="F4" s="6"/>
      <c r="G4" s="6"/>
      <c r="H4" s="6"/>
      <c r="I4" s="6"/>
      <c r="J4" s="6"/>
      <c r="K4" s="6"/>
    </row>
    <row r="5" spans="1:11" ht="15" customHeight="1" x14ac:dyDescent="0.35">
      <c r="A5" s="6"/>
      <c r="B5" s="25"/>
      <c r="C5" s="6"/>
      <c r="D5" s="6"/>
      <c r="E5" s="6"/>
      <c r="F5" s="6"/>
      <c r="G5" s="6"/>
      <c r="H5" s="6"/>
      <c r="I5" s="6"/>
      <c r="J5" s="6"/>
      <c r="K5" s="6"/>
    </row>
    <row r="6" spans="1:11" ht="15" customHeight="1" x14ac:dyDescent="0.35">
      <c r="A6" s="6"/>
      <c r="B6" s="6"/>
      <c r="C6" s="6"/>
      <c r="D6" s="6"/>
      <c r="E6" s="38" t="s">
        <v>67</v>
      </c>
      <c r="F6" s="6"/>
      <c r="G6" s="6"/>
      <c r="H6" s="6"/>
      <c r="I6" s="6"/>
      <c r="J6" s="6"/>
      <c r="K6" s="6"/>
    </row>
    <row r="7" spans="1:11" ht="15" customHeight="1" x14ac:dyDescent="0.35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ht="15.5" x14ac:dyDescent="0.35">
      <c r="A8" s="6"/>
      <c r="B8" s="6"/>
      <c r="C8" s="7" t="s">
        <v>132</v>
      </c>
      <c r="D8" s="7"/>
      <c r="E8" s="6"/>
      <c r="F8" s="6"/>
      <c r="G8" s="6"/>
      <c r="H8" s="6"/>
      <c r="I8" s="6"/>
      <c r="J8" s="6"/>
      <c r="K8" s="6"/>
    </row>
    <row r="9" spans="1:11" x14ac:dyDescent="0.35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x14ac:dyDescent="0.35">
      <c r="A10" s="6"/>
      <c r="B10" s="6"/>
      <c r="C10" s="6"/>
      <c r="D10" s="6"/>
      <c r="E10" s="6"/>
      <c r="F10" s="6"/>
      <c r="G10" s="8" t="s">
        <v>0</v>
      </c>
      <c r="H10" s="6"/>
      <c r="I10" s="6"/>
      <c r="J10" s="6"/>
      <c r="K10" s="6"/>
    </row>
    <row r="11" spans="1:11" x14ac:dyDescent="0.35">
      <c r="A11" s="6"/>
      <c r="B11" s="6"/>
      <c r="C11" s="9" t="s">
        <v>13</v>
      </c>
      <c r="D11" s="1">
        <v>0</v>
      </c>
      <c r="E11" s="1">
        <v>1</v>
      </c>
      <c r="F11" s="1">
        <v>2</v>
      </c>
      <c r="G11" s="1">
        <v>3</v>
      </c>
      <c r="H11" s="1">
        <v>4</v>
      </c>
      <c r="I11" s="1">
        <v>5</v>
      </c>
      <c r="J11" s="1">
        <v>6</v>
      </c>
      <c r="K11" s="6"/>
    </row>
    <row r="12" spans="1:11" x14ac:dyDescent="0.35">
      <c r="A12" s="6"/>
      <c r="B12" s="6"/>
      <c r="C12" s="9" t="s">
        <v>15</v>
      </c>
      <c r="D12" s="4">
        <v>1</v>
      </c>
      <c r="E12" s="4">
        <v>2</v>
      </c>
      <c r="F12" s="4">
        <v>3</v>
      </c>
      <c r="G12" s="4">
        <v>4</v>
      </c>
      <c r="H12" s="4" t="s">
        <v>2</v>
      </c>
      <c r="I12" s="4" t="s">
        <v>3</v>
      </c>
      <c r="J12" s="4" t="s">
        <v>4</v>
      </c>
      <c r="K12" s="6"/>
    </row>
    <row r="13" spans="1:11" x14ac:dyDescent="0.35">
      <c r="A13" s="6"/>
      <c r="B13" s="9" t="s">
        <v>1</v>
      </c>
      <c r="C13" s="16">
        <v>1</v>
      </c>
      <c r="D13" s="2">
        <v>0.27999999999999997</v>
      </c>
      <c r="E13" s="2">
        <v>0.41000000000000003</v>
      </c>
      <c r="F13" s="2">
        <v>0.63</v>
      </c>
      <c r="G13" s="2">
        <v>1.28</v>
      </c>
      <c r="H13" s="2">
        <v>2.42</v>
      </c>
      <c r="I13" s="2">
        <v>5.1400000000000006</v>
      </c>
      <c r="J13" s="2">
        <v>11.21</v>
      </c>
      <c r="K13" s="6"/>
    </row>
    <row r="14" spans="1:11" x14ac:dyDescent="0.35">
      <c r="A14" s="6"/>
      <c r="B14" s="6"/>
      <c r="C14" s="17">
        <v>2</v>
      </c>
      <c r="D14" s="3">
        <v>0.28999999999999998</v>
      </c>
      <c r="E14" s="3">
        <v>0.42</v>
      </c>
      <c r="F14" s="3">
        <v>0.64</v>
      </c>
      <c r="G14" s="3">
        <v>1.29</v>
      </c>
      <c r="H14" s="3">
        <v>2.4299999999999997</v>
      </c>
      <c r="I14" s="3">
        <v>5.1499999999999995</v>
      </c>
      <c r="J14" s="3">
        <v>9.11</v>
      </c>
      <c r="K14" s="6"/>
    </row>
    <row r="15" spans="1:11" x14ac:dyDescent="0.35">
      <c r="A15" s="6"/>
      <c r="B15" s="6"/>
      <c r="C15" s="17">
        <v>3</v>
      </c>
      <c r="D15" s="3">
        <v>0.31</v>
      </c>
      <c r="E15" s="3">
        <v>0.44999999999999996</v>
      </c>
      <c r="F15" s="3">
        <v>0.67</v>
      </c>
      <c r="G15" s="3">
        <v>1.25</v>
      </c>
      <c r="H15" s="3">
        <v>2.4</v>
      </c>
      <c r="I15" s="3">
        <v>5.12</v>
      </c>
      <c r="J15" s="3">
        <v>7.5</v>
      </c>
      <c r="K15" s="6"/>
    </row>
    <row r="16" spans="1:11" x14ac:dyDescent="0.35">
      <c r="A16" s="6"/>
      <c r="B16" s="6"/>
      <c r="C16" s="17">
        <v>4</v>
      </c>
      <c r="D16" s="3">
        <v>0.33</v>
      </c>
      <c r="E16" s="3">
        <v>0.48</v>
      </c>
      <c r="F16" s="3">
        <v>0.70000000000000007</v>
      </c>
      <c r="G16" s="3">
        <v>1.28</v>
      </c>
      <c r="H16" s="3">
        <v>2.4</v>
      </c>
      <c r="I16" s="3">
        <v>5.12</v>
      </c>
      <c r="J16" s="3">
        <v>6.25</v>
      </c>
      <c r="K16" s="6"/>
    </row>
    <row r="17" spans="1:11" x14ac:dyDescent="0.35">
      <c r="A17" s="6"/>
      <c r="B17" s="6"/>
      <c r="C17" s="17">
        <v>5</v>
      </c>
      <c r="D17" s="3">
        <v>0.33999999999999997</v>
      </c>
      <c r="E17" s="3">
        <v>0.5</v>
      </c>
      <c r="F17" s="3">
        <v>0.74</v>
      </c>
      <c r="G17" s="3">
        <v>1.31</v>
      </c>
      <c r="H17" s="3">
        <v>2.39</v>
      </c>
      <c r="I17" s="3">
        <v>5.1100000000000003</v>
      </c>
      <c r="J17" s="3">
        <v>5.28</v>
      </c>
      <c r="K17" s="6"/>
    </row>
    <row r="18" spans="1:11" x14ac:dyDescent="0.35">
      <c r="A18" s="6"/>
      <c r="B18" s="6"/>
      <c r="C18" s="17">
        <v>6</v>
      </c>
      <c r="D18" s="3">
        <v>0.35000000000000003</v>
      </c>
      <c r="E18" s="3">
        <v>0.52</v>
      </c>
      <c r="F18" s="3">
        <v>0.77</v>
      </c>
      <c r="G18" s="3">
        <v>1.35</v>
      </c>
      <c r="H18" s="3">
        <v>2.39</v>
      </c>
      <c r="I18" s="3">
        <v>5.1100000000000003</v>
      </c>
      <c r="J18" s="3">
        <v>5.1100000000000003</v>
      </c>
      <c r="K18" s="6"/>
    </row>
    <row r="19" spans="1:11" x14ac:dyDescent="0.35">
      <c r="A19" s="6"/>
      <c r="B19" s="6"/>
      <c r="C19" s="17">
        <v>7</v>
      </c>
      <c r="D19" s="3">
        <v>0.35000000000000003</v>
      </c>
      <c r="E19" s="3">
        <v>0.53</v>
      </c>
      <c r="F19" s="3">
        <v>0.79</v>
      </c>
      <c r="G19" s="3">
        <v>1.37</v>
      </c>
      <c r="H19" s="3">
        <v>2.3800000000000003</v>
      </c>
      <c r="I19" s="3">
        <v>5.0999999999999996</v>
      </c>
      <c r="J19" s="3">
        <v>5.0999999999999996</v>
      </c>
      <c r="K19" s="6"/>
    </row>
    <row r="20" spans="1:11" x14ac:dyDescent="0.35">
      <c r="A20" s="6"/>
      <c r="B20" s="6"/>
      <c r="C20" s="17">
        <v>8</v>
      </c>
      <c r="D20" s="3">
        <v>0.35000000000000003</v>
      </c>
      <c r="E20" s="3">
        <v>0.53</v>
      </c>
      <c r="F20" s="3">
        <v>0.77999999999999992</v>
      </c>
      <c r="G20" s="3">
        <v>1.35</v>
      </c>
      <c r="H20" s="3">
        <v>2.37</v>
      </c>
      <c r="I20" s="3">
        <v>5.09</v>
      </c>
      <c r="J20" s="3">
        <v>5.09</v>
      </c>
      <c r="K20" s="6"/>
    </row>
    <row r="21" spans="1:11" x14ac:dyDescent="0.35">
      <c r="A21" s="6"/>
      <c r="B21" s="6"/>
      <c r="C21" s="17">
        <v>9</v>
      </c>
      <c r="D21" s="3">
        <v>0.33999999999999997</v>
      </c>
      <c r="E21" s="3">
        <v>0.53</v>
      </c>
      <c r="F21" s="3">
        <v>0.77</v>
      </c>
      <c r="G21" s="3">
        <v>1.34</v>
      </c>
      <c r="H21" s="3">
        <v>2.37</v>
      </c>
      <c r="I21" s="3">
        <v>5.09</v>
      </c>
      <c r="J21" s="3">
        <v>5.09</v>
      </c>
      <c r="K21" s="6"/>
    </row>
    <row r="22" spans="1:11" x14ac:dyDescent="0.35">
      <c r="A22" s="6"/>
      <c r="B22" s="6"/>
      <c r="C22" s="17">
        <v>10</v>
      </c>
      <c r="D22" s="3">
        <v>0.33999999999999997</v>
      </c>
      <c r="E22" s="3">
        <v>0.54</v>
      </c>
      <c r="F22" s="3">
        <v>0.77</v>
      </c>
      <c r="G22" s="3">
        <v>1.3299999999999998</v>
      </c>
      <c r="H22" s="3">
        <v>2.36</v>
      </c>
      <c r="I22" s="3">
        <v>5.08</v>
      </c>
      <c r="J22" s="3">
        <v>5.08</v>
      </c>
      <c r="K22" s="6"/>
    </row>
    <row r="23" spans="1:11" x14ac:dyDescent="0.3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 x14ac:dyDescent="0.35">
      <c r="A24" s="6"/>
      <c r="B24" s="6"/>
      <c r="C24" s="9" t="s">
        <v>5</v>
      </c>
      <c r="D24" s="12">
        <f t="shared" ref="D24:J24" si="0">AVERAGE(D13:D22)</f>
        <v>0.32799999999999996</v>
      </c>
      <c r="E24" s="12">
        <f t="shared" si="0"/>
        <v>0.49099999999999999</v>
      </c>
      <c r="F24" s="12">
        <f t="shared" si="0"/>
        <v>0.72599999999999998</v>
      </c>
      <c r="G24" s="12">
        <f t="shared" si="0"/>
        <v>1.3149999999999999</v>
      </c>
      <c r="H24" s="12">
        <f t="shared" si="0"/>
        <v>2.3910000000000005</v>
      </c>
      <c r="I24" s="12">
        <f t="shared" si="0"/>
        <v>5.1109999999999998</v>
      </c>
      <c r="J24" s="12">
        <f t="shared" si="0"/>
        <v>6.4820000000000011</v>
      </c>
      <c r="K24" s="6"/>
    </row>
    <row r="25" spans="1:11" x14ac:dyDescent="0.3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x14ac:dyDescent="0.35">
      <c r="A26" s="6"/>
      <c r="B26" s="6"/>
      <c r="C26" s="9" t="s">
        <v>66</v>
      </c>
      <c r="D26" s="12">
        <v>2.25</v>
      </c>
      <c r="E26" s="12">
        <v>1.75</v>
      </c>
      <c r="F26" s="12">
        <v>1.45</v>
      </c>
      <c r="G26" s="12">
        <v>1.1000000000000001</v>
      </c>
      <c r="H26" s="12">
        <v>1</v>
      </c>
      <c r="I26" s="12">
        <v>1</v>
      </c>
      <c r="J26" s="12">
        <v>1</v>
      </c>
      <c r="K26" s="6"/>
    </row>
    <row r="27" spans="1:11" x14ac:dyDescent="0.3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1" ht="15" thickBot="1" x14ac:dyDescent="0.4">
      <c r="A28" s="6"/>
      <c r="B28" s="6"/>
      <c r="C28" s="10" t="s">
        <v>10</v>
      </c>
      <c r="D28" s="6"/>
      <c r="E28" s="6"/>
      <c r="F28" s="6"/>
      <c r="G28" s="6"/>
      <c r="H28" s="6"/>
      <c r="I28" s="6"/>
      <c r="J28" s="6"/>
      <c r="K28" s="6"/>
    </row>
    <row r="29" spans="1:11" ht="15" thickBot="1" x14ac:dyDescent="0.4">
      <c r="A29" s="6"/>
      <c r="B29" s="6"/>
      <c r="C29" s="9" t="s">
        <v>9</v>
      </c>
      <c r="D29" s="13">
        <f>D26*D24</f>
        <v>0.73799999999999988</v>
      </c>
      <c r="E29" s="14">
        <f t="shared" ref="E29:J29" si="1">E26*E24</f>
        <v>0.85924999999999996</v>
      </c>
      <c r="F29" s="14">
        <f t="shared" si="1"/>
        <v>1.0527</v>
      </c>
      <c r="G29" s="14">
        <f t="shared" si="1"/>
        <v>1.4465000000000001</v>
      </c>
      <c r="H29" s="14">
        <f t="shared" si="1"/>
        <v>2.3910000000000005</v>
      </c>
      <c r="I29" s="14">
        <f t="shared" si="1"/>
        <v>5.1109999999999998</v>
      </c>
      <c r="J29" s="15">
        <f t="shared" si="1"/>
        <v>6.4820000000000011</v>
      </c>
      <c r="K29" s="6"/>
    </row>
    <row r="30" spans="1:11" x14ac:dyDescent="0.3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</row>
    <row r="31" spans="1:11" x14ac:dyDescent="0.35">
      <c r="A31" s="6"/>
      <c r="B31" s="6"/>
      <c r="C31" s="10" t="s">
        <v>6</v>
      </c>
      <c r="D31" s="6"/>
      <c r="E31" s="6"/>
      <c r="F31" s="6"/>
      <c r="G31" s="6"/>
      <c r="H31" s="6"/>
      <c r="I31" s="6"/>
      <c r="J31" s="6"/>
      <c r="K31" s="6"/>
    </row>
    <row r="32" spans="1:11" ht="15" thickBot="1" x14ac:dyDescent="0.4">
      <c r="A32" s="6"/>
      <c r="B32" s="6"/>
      <c r="C32" s="11" t="s">
        <v>7</v>
      </c>
      <c r="D32" s="11"/>
      <c r="E32" s="11"/>
      <c r="F32" s="11"/>
      <c r="G32" s="11"/>
      <c r="H32" s="11"/>
      <c r="I32" s="11"/>
      <c r="J32" s="11"/>
      <c r="K32" s="6"/>
    </row>
    <row r="33" spans="1:11" ht="15" thickBot="1" x14ac:dyDescent="0.4">
      <c r="A33" s="6"/>
      <c r="B33" s="6"/>
      <c r="C33" s="6"/>
      <c r="D33" s="18">
        <f>D29*1.3</f>
        <v>0.95939999999999992</v>
      </c>
      <c r="E33" s="19">
        <f t="shared" ref="E33:J33" si="2">E29*1.3</f>
        <v>1.1170249999999999</v>
      </c>
      <c r="F33" s="19">
        <f t="shared" si="2"/>
        <v>1.3685100000000001</v>
      </c>
      <c r="G33" s="19">
        <f t="shared" si="2"/>
        <v>1.8804500000000002</v>
      </c>
      <c r="H33" s="19">
        <f t="shared" si="2"/>
        <v>3.1083000000000007</v>
      </c>
      <c r="I33" s="19">
        <f t="shared" si="2"/>
        <v>6.6443000000000003</v>
      </c>
      <c r="J33" s="20">
        <f t="shared" si="2"/>
        <v>8.4266000000000023</v>
      </c>
      <c r="K33" s="6"/>
    </row>
    <row r="34" spans="1:11" x14ac:dyDescent="0.3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35">
      <c r="A35" s="6"/>
      <c r="B35" s="6"/>
      <c r="C35" s="10" t="s">
        <v>11</v>
      </c>
      <c r="D35" s="6"/>
      <c r="E35" s="6"/>
      <c r="F35" s="6"/>
      <c r="G35" s="6"/>
      <c r="H35" s="6"/>
      <c r="I35" s="6"/>
      <c r="J35" s="6"/>
      <c r="K35" s="6"/>
    </row>
    <row r="36" spans="1:11" ht="15" thickBot="1" x14ac:dyDescent="0.4">
      <c r="A36" s="6"/>
      <c r="B36" s="6"/>
      <c r="C36" s="11" t="s">
        <v>8</v>
      </c>
      <c r="D36" s="6"/>
      <c r="E36" s="6"/>
      <c r="F36" s="6"/>
      <c r="G36" s="6"/>
      <c r="H36" s="6"/>
      <c r="I36" s="6"/>
      <c r="J36" s="6"/>
      <c r="K36" s="6"/>
    </row>
    <row r="37" spans="1:11" ht="15" thickBot="1" x14ac:dyDescent="0.4">
      <c r="A37" s="6"/>
      <c r="B37" s="6"/>
      <c r="C37" s="6"/>
      <c r="D37" s="21">
        <f t="shared" ref="D37:J37" si="3">D29*0.7</f>
        <v>0.51659999999999984</v>
      </c>
      <c r="E37" s="22">
        <f t="shared" si="3"/>
        <v>0.60147499999999998</v>
      </c>
      <c r="F37" s="22">
        <f t="shared" si="3"/>
        <v>0.73688999999999993</v>
      </c>
      <c r="G37" s="22">
        <f t="shared" si="3"/>
        <v>1.0125500000000001</v>
      </c>
      <c r="H37" s="22">
        <f t="shared" si="3"/>
        <v>1.6737000000000002</v>
      </c>
      <c r="I37" s="22">
        <f t="shared" si="3"/>
        <v>3.5776999999999997</v>
      </c>
      <c r="J37" s="23">
        <f t="shared" si="3"/>
        <v>4.5374000000000008</v>
      </c>
      <c r="K37" s="6"/>
    </row>
    <row r="38" spans="1:11" x14ac:dyDescent="0.3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s="6" customFormat="1" ht="13.5" x14ac:dyDescent="0.3"/>
    <row r="40" spans="1:11" s="24" customFormat="1" x14ac:dyDescent="0.35">
      <c r="A40" s="6"/>
      <c r="B40" s="6"/>
      <c r="C40" s="6"/>
      <c r="D40" s="6"/>
      <c r="F40" s="6"/>
      <c r="G40" s="6"/>
      <c r="H40" s="6"/>
      <c r="I40" s="6"/>
      <c r="J40" s="6"/>
      <c r="K40" s="6"/>
    </row>
    <row r="41" spans="1:11" s="24" customFormat="1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s="24" customFormat="1" ht="18.5" x14ac:dyDescent="0.35">
      <c r="A42" s="6"/>
      <c r="B42" s="6"/>
      <c r="C42" s="6"/>
      <c r="D42" s="6"/>
      <c r="E42" s="38" t="s">
        <v>67</v>
      </c>
      <c r="F42" s="6"/>
      <c r="G42" s="6"/>
      <c r="H42" s="6"/>
      <c r="I42" s="6"/>
      <c r="J42" s="6"/>
      <c r="K42" s="6"/>
    </row>
    <row r="43" spans="1:11" s="24" customFormat="1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s="24" customFormat="1" ht="15.5" x14ac:dyDescent="0.35">
      <c r="A44" s="6"/>
      <c r="B44" s="6"/>
      <c r="C44" s="7" t="s">
        <v>133</v>
      </c>
      <c r="D44" s="7"/>
      <c r="E44" s="6"/>
      <c r="F44" s="6"/>
      <c r="G44" s="6"/>
      <c r="H44" s="6"/>
      <c r="I44" s="6"/>
      <c r="J44" s="6"/>
      <c r="K44" s="6"/>
    </row>
    <row r="45" spans="1:11" s="24" customFormat="1" x14ac:dyDescent="0.3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x14ac:dyDescent="0.35">
      <c r="A46" s="6"/>
      <c r="B46" s="6"/>
      <c r="C46" s="6"/>
      <c r="D46" s="6"/>
      <c r="E46" s="6"/>
      <c r="F46" s="6"/>
      <c r="G46" s="8" t="s">
        <v>0</v>
      </c>
      <c r="H46" s="6"/>
      <c r="I46" s="6"/>
      <c r="J46" s="6"/>
      <c r="K46" s="6"/>
    </row>
    <row r="47" spans="1:11" x14ac:dyDescent="0.35">
      <c r="A47" s="6"/>
      <c r="B47" s="6"/>
      <c r="C47" s="9" t="s">
        <v>13</v>
      </c>
      <c r="D47" s="1">
        <v>0</v>
      </c>
      <c r="E47" s="1">
        <v>1</v>
      </c>
      <c r="F47" s="1">
        <v>2</v>
      </c>
      <c r="G47" s="1">
        <v>3</v>
      </c>
      <c r="H47" s="1">
        <v>4</v>
      </c>
      <c r="I47" s="1">
        <v>5</v>
      </c>
      <c r="J47" s="1">
        <v>6</v>
      </c>
      <c r="K47" s="6"/>
    </row>
    <row r="48" spans="1:11" x14ac:dyDescent="0.35">
      <c r="A48" s="6"/>
      <c r="B48" s="6"/>
      <c r="C48" s="9" t="s">
        <v>15</v>
      </c>
      <c r="D48" s="4">
        <v>1</v>
      </c>
      <c r="E48" s="4">
        <v>2</v>
      </c>
      <c r="F48" s="4">
        <v>3</v>
      </c>
      <c r="G48" s="4">
        <v>4</v>
      </c>
      <c r="H48" s="4" t="s">
        <v>2</v>
      </c>
      <c r="I48" s="4" t="s">
        <v>3</v>
      </c>
      <c r="J48" s="4" t="s">
        <v>4</v>
      </c>
      <c r="K48" s="6"/>
    </row>
    <row r="49" spans="1:11" x14ac:dyDescent="0.35">
      <c r="A49" s="6"/>
      <c r="B49" s="8" t="s">
        <v>1</v>
      </c>
      <c r="C49" s="16">
        <v>1</v>
      </c>
      <c r="D49" s="2">
        <v>0.24</v>
      </c>
      <c r="E49" s="2">
        <v>0.36</v>
      </c>
      <c r="F49" s="2">
        <v>0.42</v>
      </c>
      <c r="G49" s="2">
        <v>0.63</v>
      </c>
      <c r="H49" s="2">
        <v>1.7500000000000002</v>
      </c>
      <c r="I49" s="2">
        <v>2.88</v>
      </c>
      <c r="J49" s="2">
        <v>30.7</v>
      </c>
      <c r="K49" s="6"/>
    </row>
    <row r="50" spans="1:11" x14ac:dyDescent="0.35">
      <c r="A50" s="6"/>
      <c r="B50" s="6"/>
      <c r="C50" s="17">
        <v>2</v>
      </c>
      <c r="D50" s="3">
        <v>0.25</v>
      </c>
      <c r="E50" s="3">
        <v>0.37</v>
      </c>
      <c r="F50" s="3">
        <v>0.43</v>
      </c>
      <c r="G50" s="3">
        <v>0.64</v>
      </c>
      <c r="H50" s="3">
        <v>1.77</v>
      </c>
      <c r="I50" s="3">
        <v>3.3000000000000003</v>
      </c>
      <c r="J50" s="3">
        <v>23.04</v>
      </c>
      <c r="K50" s="6"/>
    </row>
    <row r="51" spans="1:11" x14ac:dyDescent="0.35">
      <c r="A51" s="6"/>
      <c r="B51" s="6"/>
      <c r="C51" s="17">
        <v>3</v>
      </c>
      <c r="D51" s="3">
        <v>0.25</v>
      </c>
      <c r="E51" s="3">
        <v>0.38</v>
      </c>
      <c r="F51" s="3">
        <v>0.45999999999999996</v>
      </c>
      <c r="G51" s="3">
        <v>0.69</v>
      </c>
      <c r="H51" s="3">
        <v>1.73</v>
      </c>
      <c r="I51" s="3">
        <v>3.45</v>
      </c>
      <c r="J51" s="3">
        <v>17.48</v>
      </c>
      <c r="K51" s="6"/>
    </row>
    <row r="52" spans="1:11" x14ac:dyDescent="0.35">
      <c r="A52" s="6"/>
      <c r="B52" s="6"/>
      <c r="C52" s="17">
        <v>4</v>
      </c>
      <c r="D52" s="3">
        <v>0.26</v>
      </c>
      <c r="E52" s="3">
        <v>0.38999999999999996</v>
      </c>
      <c r="F52" s="3">
        <v>0.49</v>
      </c>
      <c r="G52" s="3">
        <v>0.73</v>
      </c>
      <c r="H52" s="3">
        <v>1.71</v>
      </c>
      <c r="I52" s="3">
        <v>3.46</v>
      </c>
      <c r="J52" s="3">
        <v>13.55</v>
      </c>
      <c r="K52" s="6"/>
    </row>
    <row r="53" spans="1:11" x14ac:dyDescent="0.35">
      <c r="A53" s="6"/>
      <c r="B53" s="6"/>
      <c r="C53" s="17">
        <v>5</v>
      </c>
      <c r="D53" s="3">
        <v>0.26</v>
      </c>
      <c r="E53" s="3">
        <v>0.41000000000000003</v>
      </c>
      <c r="F53" s="3">
        <v>0.52</v>
      </c>
      <c r="G53" s="3">
        <v>0.75</v>
      </c>
      <c r="H53" s="3">
        <v>1.71</v>
      </c>
      <c r="I53" s="3">
        <v>3.39</v>
      </c>
      <c r="J53" s="3">
        <v>10.75</v>
      </c>
      <c r="K53" s="6"/>
    </row>
    <row r="54" spans="1:11" x14ac:dyDescent="0.35">
      <c r="A54" s="6"/>
      <c r="B54" s="6"/>
      <c r="C54" s="17">
        <v>6</v>
      </c>
      <c r="D54" s="3">
        <v>0.27</v>
      </c>
      <c r="E54" s="3">
        <v>0.43</v>
      </c>
      <c r="F54" s="3">
        <v>0.54</v>
      </c>
      <c r="G54" s="3">
        <v>0.77999999999999992</v>
      </c>
      <c r="H54" s="3">
        <v>1.7000000000000002</v>
      </c>
      <c r="I54" s="3">
        <v>3.27</v>
      </c>
      <c r="J54" s="3">
        <v>8.7200000000000006</v>
      </c>
      <c r="K54" s="6"/>
    </row>
    <row r="55" spans="1:11" x14ac:dyDescent="0.35">
      <c r="A55" s="6"/>
      <c r="B55" s="6"/>
      <c r="C55" s="17">
        <v>7</v>
      </c>
      <c r="D55" s="3">
        <v>0.27999999999999997</v>
      </c>
      <c r="E55" s="3">
        <v>0.44999999999999996</v>
      </c>
      <c r="F55" s="3">
        <v>0.54999999999999993</v>
      </c>
      <c r="G55" s="3">
        <v>0.79</v>
      </c>
      <c r="H55" s="3">
        <v>1.7000000000000002</v>
      </c>
      <c r="I55" s="3">
        <v>3.1199999999999997</v>
      </c>
      <c r="J55" s="3">
        <v>7.21</v>
      </c>
      <c r="K55" s="6"/>
    </row>
    <row r="56" spans="1:11" x14ac:dyDescent="0.35">
      <c r="A56" s="6"/>
      <c r="B56" s="6"/>
      <c r="C56" s="17">
        <v>8</v>
      </c>
      <c r="D56" s="3">
        <v>0.27999999999999997</v>
      </c>
      <c r="E56" s="3">
        <v>0.44999999999999996</v>
      </c>
      <c r="F56" s="3">
        <v>0.55999999999999994</v>
      </c>
      <c r="G56" s="3">
        <v>0.80999999999999994</v>
      </c>
      <c r="H56" s="3">
        <v>1.69</v>
      </c>
      <c r="I56" s="3">
        <v>2.96</v>
      </c>
      <c r="J56" s="3">
        <v>6.0600000000000005</v>
      </c>
      <c r="K56" s="6"/>
    </row>
    <row r="57" spans="1:11" x14ac:dyDescent="0.35">
      <c r="A57" s="6"/>
      <c r="B57" s="6"/>
      <c r="C57" s="17">
        <v>9</v>
      </c>
      <c r="D57" s="3">
        <v>0.27999999999999997</v>
      </c>
      <c r="E57" s="3">
        <v>0.44999999999999996</v>
      </c>
      <c r="F57" s="3">
        <v>0.57000000000000006</v>
      </c>
      <c r="G57" s="3">
        <v>0.82000000000000006</v>
      </c>
      <c r="H57" s="3">
        <v>1.68</v>
      </c>
      <c r="I57" s="3">
        <v>2.79</v>
      </c>
      <c r="J57" s="3">
        <v>5.16</v>
      </c>
      <c r="K57" s="6"/>
    </row>
    <row r="58" spans="1:11" x14ac:dyDescent="0.35">
      <c r="A58" s="6"/>
      <c r="B58" s="6"/>
      <c r="C58" s="17">
        <v>10</v>
      </c>
      <c r="D58" s="3">
        <v>0.27</v>
      </c>
      <c r="E58" s="3">
        <v>0.45999999999999996</v>
      </c>
      <c r="F58" s="3">
        <v>0.57999999999999996</v>
      </c>
      <c r="G58" s="3">
        <v>0.84</v>
      </c>
      <c r="H58" s="3">
        <v>1.67</v>
      </c>
      <c r="I58" s="3">
        <v>2.63</v>
      </c>
      <c r="J58" s="3">
        <v>4.4400000000000004</v>
      </c>
      <c r="K58" s="6"/>
    </row>
    <row r="59" spans="1:11" x14ac:dyDescent="0.3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35">
      <c r="A60" s="6"/>
      <c r="B60" s="6"/>
      <c r="C60" s="9" t="s">
        <v>5</v>
      </c>
      <c r="D60" s="12">
        <f t="shared" ref="D60:J60" si="4">AVERAGE(D49:D58)</f>
        <v>0.26399999999999996</v>
      </c>
      <c r="E60" s="12">
        <f t="shared" si="4"/>
        <v>0.41500000000000004</v>
      </c>
      <c r="F60" s="12">
        <f t="shared" si="4"/>
        <v>0.51200000000000001</v>
      </c>
      <c r="G60" s="12">
        <f t="shared" si="4"/>
        <v>0.748</v>
      </c>
      <c r="H60" s="12">
        <f t="shared" si="4"/>
        <v>1.7109999999999999</v>
      </c>
      <c r="I60" s="12">
        <f t="shared" si="4"/>
        <v>3.125</v>
      </c>
      <c r="J60" s="12">
        <f t="shared" si="4"/>
        <v>12.710999999999999</v>
      </c>
      <c r="K60" s="6"/>
    </row>
    <row r="61" spans="1:11" x14ac:dyDescent="0.3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35">
      <c r="A62" s="6"/>
      <c r="B62" s="6"/>
      <c r="C62" s="9" t="s">
        <v>66</v>
      </c>
      <c r="D62" s="12">
        <v>2.6</v>
      </c>
      <c r="E62" s="12">
        <v>2</v>
      </c>
      <c r="F62" s="12">
        <v>1.7</v>
      </c>
      <c r="G62" s="12">
        <v>1.4</v>
      </c>
      <c r="H62" s="12">
        <v>1</v>
      </c>
      <c r="I62" s="12">
        <v>1</v>
      </c>
      <c r="J62" s="12">
        <v>1</v>
      </c>
      <c r="K62" s="6"/>
    </row>
    <row r="63" spans="1:11" x14ac:dyDescent="0.3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ht="15" thickBot="1" x14ac:dyDescent="0.4">
      <c r="A64" s="6"/>
      <c r="B64" s="6"/>
      <c r="C64" s="10" t="s">
        <v>10</v>
      </c>
      <c r="D64" s="6"/>
      <c r="E64" s="6"/>
      <c r="F64" s="6"/>
      <c r="G64" s="6"/>
      <c r="H64" s="6"/>
      <c r="I64" s="6"/>
      <c r="J64" s="6"/>
      <c r="K64" s="6"/>
    </row>
    <row r="65" spans="1:11" ht="15" thickBot="1" x14ac:dyDescent="0.4">
      <c r="A65" s="6"/>
      <c r="B65" s="6"/>
      <c r="C65" s="9"/>
      <c r="D65" s="13">
        <f>D60*D62</f>
        <v>0.6863999999999999</v>
      </c>
      <c r="E65" s="14">
        <f t="shared" ref="E65:J65" si="5">E60*E62</f>
        <v>0.83000000000000007</v>
      </c>
      <c r="F65" s="14">
        <f t="shared" si="5"/>
        <v>0.87039999999999995</v>
      </c>
      <c r="G65" s="14">
        <f t="shared" si="5"/>
        <v>1.0471999999999999</v>
      </c>
      <c r="H65" s="14">
        <f t="shared" si="5"/>
        <v>1.7109999999999999</v>
      </c>
      <c r="I65" s="14">
        <f t="shared" si="5"/>
        <v>3.125</v>
      </c>
      <c r="J65" s="15">
        <f t="shared" si="5"/>
        <v>12.710999999999999</v>
      </c>
      <c r="K65" s="6"/>
    </row>
    <row r="66" spans="1:11" x14ac:dyDescent="0.3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35">
      <c r="A67" s="6"/>
      <c r="B67" s="6"/>
      <c r="C67" s="10" t="s">
        <v>6</v>
      </c>
      <c r="D67" s="6"/>
      <c r="E67" s="6"/>
      <c r="F67" s="6"/>
      <c r="G67" s="6"/>
      <c r="H67" s="6"/>
      <c r="I67" s="6"/>
      <c r="J67" s="6"/>
      <c r="K67" s="6"/>
    </row>
    <row r="68" spans="1:11" ht="15" thickBot="1" x14ac:dyDescent="0.4">
      <c r="A68" s="6"/>
      <c r="B68" s="6"/>
      <c r="C68" s="11" t="s">
        <v>7</v>
      </c>
      <c r="D68" s="11"/>
      <c r="E68" s="11"/>
      <c r="F68" s="11"/>
      <c r="G68" s="11"/>
      <c r="H68" s="11"/>
      <c r="I68" s="11"/>
      <c r="J68" s="11"/>
      <c r="K68" s="6"/>
    </row>
    <row r="69" spans="1:11" ht="15" thickBot="1" x14ac:dyDescent="0.4">
      <c r="A69" s="6"/>
      <c r="B69" s="6"/>
      <c r="C69" s="6"/>
      <c r="D69" s="18">
        <f>D65*1.3</f>
        <v>0.89231999999999989</v>
      </c>
      <c r="E69" s="19">
        <f t="shared" ref="E69:J69" si="6">E65*1.3</f>
        <v>1.0790000000000002</v>
      </c>
      <c r="F69" s="19">
        <f t="shared" si="6"/>
        <v>1.1315200000000001</v>
      </c>
      <c r="G69" s="19">
        <f t="shared" si="6"/>
        <v>1.3613599999999999</v>
      </c>
      <c r="H69" s="19">
        <f t="shared" si="6"/>
        <v>2.2242999999999999</v>
      </c>
      <c r="I69" s="19">
        <f t="shared" si="6"/>
        <v>4.0625</v>
      </c>
      <c r="J69" s="20">
        <f t="shared" si="6"/>
        <v>16.5243</v>
      </c>
      <c r="K69" s="6"/>
    </row>
    <row r="70" spans="1:11" x14ac:dyDescent="0.3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35">
      <c r="A71" s="6"/>
      <c r="B71" s="6"/>
      <c r="C71" s="10" t="s">
        <v>11</v>
      </c>
      <c r="D71" s="6"/>
      <c r="E71" s="6"/>
      <c r="F71" s="6"/>
      <c r="G71" s="6"/>
      <c r="H71" s="6"/>
      <c r="I71" s="6"/>
      <c r="J71" s="6"/>
      <c r="K71" s="6"/>
    </row>
    <row r="72" spans="1:11" ht="15" thickBot="1" x14ac:dyDescent="0.4">
      <c r="A72" s="6"/>
      <c r="B72" s="6"/>
      <c r="C72" s="11" t="s">
        <v>8</v>
      </c>
      <c r="D72" s="6"/>
      <c r="E72" s="6"/>
      <c r="F72" s="6"/>
      <c r="G72" s="6"/>
      <c r="H72" s="6"/>
      <c r="I72" s="6"/>
      <c r="J72" s="6"/>
      <c r="K72" s="6"/>
    </row>
    <row r="73" spans="1:11" ht="15" thickBot="1" x14ac:dyDescent="0.4">
      <c r="A73" s="6"/>
      <c r="B73" s="6"/>
      <c r="C73" s="6"/>
      <c r="D73" s="21">
        <f t="shared" ref="D73:J73" si="7">D65*0.7</f>
        <v>0.48047999999999991</v>
      </c>
      <c r="E73" s="22">
        <f t="shared" si="7"/>
        <v>0.58099999999999996</v>
      </c>
      <c r="F73" s="22">
        <f t="shared" si="7"/>
        <v>0.60927999999999993</v>
      </c>
      <c r="G73" s="22">
        <f t="shared" si="7"/>
        <v>0.73303999999999991</v>
      </c>
      <c r="H73" s="22">
        <f t="shared" si="7"/>
        <v>1.1976999999999998</v>
      </c>
      <c r="I73" s="22">
        <f t="shared" si="7"/>
        <v>2.1875</v>
      </c>
      <c r="J73" s="23">
        <f t="shared" si="7"/>
        <v>8.8976999999999986</v>
      </c>
      <c r="K73" s="6"/>
    </row>
    <row r="74" spans="1:11" x14ac:dyDescent="0.3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ht="15" customHeight="1" x14ac:dyDescent="0.35">
      <c r="K75" s="6"/>
    </row>
    <row r="76" spans="1:11" ht="15" hidden="1" customHeight="1" x14ac:dyDescent="0.35">
      <c r="A76"/>
      <c r="K76" s="5"/>
    </row>
    <row r="77" spans="1:11" ht="15" hidden="1" customHeight="1" x14ac:dyDescent="0.35">
      <c r="A77"/>
      <c r="K77" s="5"/>
    </row>
    <row r="78" spans="1:11" ht="15" hidden="1" customHeight="1" x14ac:dyDescent="0.35">
      <c r="A78"/>
      <c r="K78" s="5"/>
    </row>
    <row r="79" spans="1:11" ht="15" hidden="1" customHeight="1" x14ac:dyDescent="0.35">
      <c r="A79"/>
      <c r="K79" s="5"/>
    </row>
    <row r="80" spans="1:11" ht="15" hidden="1" customHeight="1" x14ac:dyDescent="0.35">
      <c r="A80"/>
      <c r="K80" s="5"/>
    </row>
    <row r="81" spans="1:11" ht="15" hidden="1" customHeight="1" x14ac:dyDescent="0.35">
      <c r="A81"/>
      <c r="K81" s="5"/>
    </row>
    <row r="82" spans="1:11" ht="15" hidden="1" customHeight="1" x14ac:dyDescent="0.35">
      <c r="A82"/>
      <c r="K82" s="5"/>
    </row>
    <row r="83" spans="1:11" ht="15" hidden="1" customHeight="1" x14ac:dyDescent="0.35">
      <c r="A83"/>
      <c r="K83" s="5"/>
    </row>
    <row r="84" spans="1:11" ht="15" hidden="1" customHeight="1" x14ac:dyDescent="0.35">
      <c r="A84"/>
      <c r="K84" s="5"/>
    </row>
    <row r="85" spans="1:11" ht="15" hidden="1" customHeight="1" x14ac:dyDescent="0.35">
      <c r="A85"/>
      <c r="K85" s="5"/>
    </row>
    <row r="86" spans="1:11" ht="15" hidden="1" customHeight="1" x14ac:dyDescent="0.35">
      <c r="A86"/>
    </row>
    <row r="87" spans="1:11" ht="15" hidden="1" customHeight="1" x14ac:dyDescent="0.35">
      <c r="A87"/>
    </row>
    <row r="88" spans="1:11" ht="15" hidden="1" customHeight="1" x14ac:dyDescent="0.35">
      <c r="A88"/>
    </row>
    <row r="89" spans="1:11" ht="15" hidden="1" customHeight="1" x14ac:dyDescent="0.35">
      <c r="A89"/>
    </row>
    <row r="90" spans="1:11" ht="15" hidden="1" customHeight="1" x14ac:dyDescent="0.35">
      <c r="A90"/>
    </row>
    <row r="91" spans="1:11" ht="15" hidden="1" customHeight="1" x14ac:dyDescent="0.35">
      <c r="A91"/>
    </row>
    <row r="92" spans="1:11" ht="15" hidden="1" customHeight="1" x14ac:dyDescent="0.35">
      <c r="A92"/>
    </row>
    <row r="93" spans="1:11" ht="15" hidden="1" customHeight="1" x14ac:dyDescent="0.35">
      <c r="A93"/>
    </row>
    <row r="94" spans="1:11" ht="15" hidden="1" customHeight="1" x14ac:dyDescent="0.35">
      <c r="A94"/>
    </row>
    <row r="95" spans="1:11" ht="15" hidden="1" customHeight="1" x14ac:dyDescent="0.35">
      <c r="A95"/>
    </row>
    <row r="96" spans="1:11" ht="15" hidden="1" customHeight="1" x14ac:dyDescent="0.35">
      <c r="A96"/>
    </row>
    <row r="97" spans="1:1" ht="15" hidden="1" customHeight="1" x14ac:dyDescent="0.35">
      <c r="A97"/>
    </row>
    <row r="98" spans="1:1" ht="15" hidden="1" customHeight="1" x14ac:dyDescent="0.35">
      <c r="A98"/>
    </row>
    <row r="99" spans="1:1" ht="15" hidden="1" customHeight="1" x14ac:dyDescent="0.35">
      <c r="A99"/>
    </row>
    <row r="100" spans="1:1" ht="15" hidden="1" customHeight="1" x14ac:dyDescent="0.35">
      <c r="A100"/>
    </row>
    <row r="101" spans="1:1" ht="15" hidden="1" customHeight="1" x14ac:dyDescent="0.35">
      <c r="A101"/>
    </row>
    <row r="102" spans="1:1" ht="15" hidden="1" customHeight="1" x14ac:dyDescent="0.35">
      <c r="A102"/>
    </row>
    <row r="103" spans="1:1" ht="15" hidden="1" customHeight="1" x14ac:dyDescent="0.35">
      <c r="A103"/>
    </row>
    <row r="104" spans="1:1" ht="15" hidden="1" customHeight="1" x14ac:dyDescent="0.35">
      <c r="A104"/>
    </row>
    <row r="105" spans="1:1" ht="15" hidden="1" customHeight="1" x14ac:dyDescent="0.35">
      <c r="A105"/>
    </row>
    <row r="106" spans="1:1" ht="15" hidden="1" customHeight="1" x14ac:dyDescent="0.35">
      <c r="A106"/>
    </row>
    <row r="107" spans="1:1" ht="15" hidden="1" customHeight="1" x14ac:dyDescent="0.35">
      <c r="A107"/>
    </row>
    <row r="108" spans="1:1" ht="15" hidden="1" customHeight="1" x14ac:dyDescent="0.35">
      <c r="A108"/>
    </row>
    <row r="109" spans="1:1" ht="15" hidden="1" customHeight="1" x14ac:dyDescent="0.35">
      <c r="A109"/>
    </row>
    <row r="110" spans="1:1" ht="15" hidden="1" customHeight="1" x14ac:dyDescent="0.35">
      <c r="A110"/>
    </row>
    <row r="111" spans="1:1" ht="15" hidden="1" customHeight="1" x14ac:dyDescent="0.35">
      <c r="A111"/>
    </row>
    <row r="112" spans="1:1" ht="15" hidden="1" customHeight="1" x14ac:dyDescent="0.35">
      <c r="A112"/>
    </row>
    <row r="113" spans="1:1" ht="15" hidden="1" customHeight="1" x14ac:dyDescent="0.35">
      <c r="A113"/>
    </row>
    <row r="114" spans="1:1" ht="15" hidden="1" customHeight="1" x14ac:dyDescent="0.35">
      <c r="A114"/>
    </row>
    <row r="115" spans="1:1" ht="15" hidden="1" customHeight="1" x14ac:dyDescent="0.35">
      <c r="A115"/>
    </row>
    <row r="116" spans="1:1" ht="15" hidden="1" customHeight="1" x14ac:dyDescent="0.35">
      <c r="A116"/>
    </row>
    <row r="117" spans="1:1" ht="15" hidden="1" customHeight="1" x14ac:dyDescent="0.35">
      <c r="A117"/>
    </row>
    <row r="118" spans="1:1" ht="15" hidden="1" customHeight="1" x14ac:dyDescent="0.35">
      <c r="A118"/>
    </row>
    <row r="119" spans="1:1" ht="15" hidden="1" customHeight="1" x14ac:dyDescent="0.35">
      <c r="A119"/>
    </row>
    <row r="120" spans="1:1" ht="15" hidden="1" customHeight="1" x14ac:dyDescent="0.35">
      <c r="A120"/>
    </row>
    <row r="121" spans="1:1" ht="15" hidden="1" customHeight="1" x14ac:dyDescent="0.35">
      <c r="A121"/>
    </row>
    <row r="122" spans="1:1" ht="15" hidden="1" customHeight="1" x14ac:dyDescent="0.35">
      <c r="A122"/>
    </row>
    <row r="123" spans="1:1" ht="15" hidden="1" customHeight="1" x14ac:dyDescent="0.35">
      <c r="A123"/>
    </row>
    <row r="124" spans="1:1" ht="15" hidden="1" customHeight="1" x14ac:dyDescent="0.35">
      <c r="A124"/>
    </row>
    <row r="125" spans="1:1" ht="15" hidden="1" customHeight="1" x14ac:dyDescent="0.35">
      <c r="A125"/>
    </row>
    <row r="126" spans="1:1" ht="15" hidden="1" customHeight="1" x14ac:dyDescent="0.35">
      <c r="A126"/>
    </row>
    <row r="127" spans="1:1" ht="15" hidden="1" customHeight="1" x14ac:dyDescent="0.35">
      <c r="A127"/>
    </row>
    <row r="128" spans="1:1" ht="15" hidden="1" customHeight="1" x14ac:dyDescent="0.35">
      <c r="A128"/>
    </row>
    <row r="129" spans="1:1" ht="15" hidden="1" customHeight="1" x14ac:dyDescent="0.35">
      <c r="A129"/>
    </row>
    <row r="130" spans="1:1" ht="15" hidden="1" customHeight="1" x14ac:dyDescent="0.35">
      <c r="A130"/>
    </row>
    <row r="131" spans="1:1" ht="15" hidden="1" customHeight="1" x14ac:dyDescent="0.35">
      <c r="A131"/>
    </row>
    <row r="132" spans="1:1" ht="15" hidden="1" customHeight="1" x14ac:dyDescent="0.35">
      <c r="A132"/>
    </row>
    <row r="133" spans="1:1" ht="15" hidden="1" customHeight="1" x14ac:dyDescent="0.35">
      <c r="A133"/>
    </row>
    <row r="134" spans="1:1" ht="15" hidden="1" customHeight="1" x14ac:dyDescent="0.35">
      <c r="A134"/>
    </row>
    <row r="135" spans="1:1" ht="15" hidden="1" customHeight="1" x14ac:dyDescent="0.35">
      <c r="A135"/>
    </row>
    <row r="136" spans="1:1" ht="15" hidden="1" customHeight="1" x14ac:dyDescent="0.35">
      <c r="A136"/>
    </row>
    <row r="137" spans="1:1" ht="15" hidden="1" customHeight="1" x14ac:dyDescent="0.35">
      <c r="A137"/>
    </row>
    <row r="138" spans="1:1" ht="15" hidden="1" customHeight="1" x14ac:dyDescent="0.35">
      <c r="A138"/>
    </row>
    <row r="139" spans="1:1" ht="15" hidden="1" customHeight="1" x14ac:dyDescent="0.35">
      <c r="A139"/>
    </row>
    <row r="140" spans="1:1" ht="15" hidden="1" customHeight="1" x14ac:dyDescent="0.35">
      <c r="A140"/>
    </row>
    <row r="141" spans="1:1" ht="15" hidden="1" customHeight="1" x14ac:dyDescent="0.35">
      <c r="A141"/>
    </row>
    <row r="142" spans="1:1" ht="15" hidden="1" customHeight="1" x14ac:dyDescent="0.35">
      <c r="A142"/>
    </row>
    <row r="143" spans="1:1" ht="15" hidden="1" customHeight="1" x14ac:dyDescent="0.35">
      <c r="A143"/>
    </row>
    <row r="144" spans="1:1" ht="15" hidden="1" customHeight="1" x14ac:dyDescent="0.35">
      <c r="A144"/>
    </row>
    <row r="145" spans="1:1" ht="15" hidden="1" customHeight="1" x14ac:dyDescent="0.35">
      <c r="A145"/>
    </row>
    <row r="146" spans="1:1" ht="15" hidden="1" customHeight="1" x14ac:dyDescent="0.35">
      <c r="A146"/>
    </row>
    <row r="147" spans="1:1" ht="15" hidden="1" customHeight="1" x14ac:dyDescent="0.35">
      <c r="A147"/>
    </row>
    <row r="148" spans="1:1" ht="15" hidden="1" customHeight="1" x14ac:dyDescent="0.35">
      <c r="A148"/>
    </row>
    <row r="149" spans="1:1" ht="15" hidden="1" customHeight="1" x14ac:dyDescent="0.35">
      <c r="A149"/>
    </row>
    <row r="150" spans="1:1" ht="15" hidden="1" customHeight="1" x14ac:dyDescent="0.35">
      <c r="A150"/>
    </row>
    <row r="151" spans="1:1" ht="15" hidden="1" customHeight="1" x14ac:dyDescent="0.35">
      <c r="A151"/>
    </row>
    <row r="152" spans="1:1" ht="15" hidden="1" customHeight="1" x14ac:dyDescent="0.35">
      <c r="A152"/>
    </row>
    <row r="153" spans="1:1" ht="15" hidden="1" customHeight="1" x14ac:dyDescent="0.35">
      <c r="A153"/>
    </row>
    <row r="154" spans="1:1" ht="15" hidden="1" customHeight="1" x14ac:dyDescent="0.35">
      <c r="A154"/>
    </row>
    <row r="155" spans="1:1" ht="15" hidden="1" customHeight="1" x14ac:dyDescent="0.35">
      <c r="A155"/>
    </row>
    <row r="156" spans="1:1" ht="15" hidden="1" customHeight="1" x14ac:dyDescent="0.35">
      <c r="A156"/>
    </row>
    <row r="157" spans="1:1" ht="15" hidden="1" customHeight="1" x14ac:dyDescent="0.35">
      <c r="A157"/>
    </row>
    <row r="158" spans="1:1" ht="15" hidden="1" customHeight="1" x14ac:dyDescent="0.35">
      <c r="A158"/>
    </row>
    <row r="159" spans="1:1" ht="15" hidden="1" customHeight="1" x14ac:dyDescent="0.35">
      <c r="A159"/>
    </row>
    <row r="160" spans="1:1" ht="15" hidden="1" customHeight="1" x14ac:dyDescent="0.35">
      <c r="A160"/>
    </row>
    <row r="161" spans="1:1" ht="15" hidden="1" customHeight="1" x14ac:dyDescent="0.35">
      <c r="A161"/>
    </row>
    <row r="162" spans="1:1" ht="15" hidden="1" customHeight="1" x14ac:dyDescent="0.35">
      <c r="A162"/>
    </row>
    <row r="163" spans="1:1" ht="15" hidden="1" customHeight="1" x14ac:dyDescent="0.35">
      <c r="A163"/>
    </row>
    <row r="164" spans="1:1" ht="15" hidden="1" customHeight="1" x14ac:dyDescent="0.35">
      <c r="A164"/>
    </row>
    <row r="165" spans="1:1" ht="15" hidden="1" customHeight="1" x14ac:dyDescent="0.35">
      <c r="A165"/>
    </row>
    <row r="166" spans="1:1" ht="15" hidden="1" customHeight="1" x14ac:dyDescent="0.35">
      <c r="A166"/>
    </row>
    <row r="167" spans="1:1" ht="15" hidden="1" customHeight="1" x14ac:dyDescent="0.35">
      <c r="A167"/>
    </row>
    <row r="168" spans="1:1" ht="15" hidden="1" customHeight="1" x14ac:dyDescent="0.35">
      <c r="A168"/>
    </row>
    <row r="169" spans="1:1" ht="15" hidden="1" customHeight="1" x14ac:dyDescent="0.35">
      <c r="A169"/>
    </row>
    <row r="170" spans="1:1" ht="15" hidden="1" customHeight="1" x14ac:dyDescent="0.35">
      <c r="A170"/>
    </row>
    <row r="171" spans="1:1" ht="15" hidden="1" customHeight="1" x14ac:dyDescent="0.35">
      <c r="A171"/>
    </row>
    <row r="172" spans="1:1" ht="15" hidden="1" customHeight="1" x14ac:dyDescent="0.35">
      <c r="A172"/>
    </row>
    <row r="173" spans="1:1" ht="15" hidden="1" customHeight="1" x14ac:dyDescent="0.35">
      <c r="A173"/>
    </row>
    <row r="174" spans="1:1" ht="15" hidden="1" customHeight="1" x14ac:dyDescent="0.35">
      <c r="A174"/>
    </row>
    <row r="175" spans="1:1" ht="15" hidden="1" customHeight="1" x14ac:dyDescent="0.35">
      <c r="A175"/>
    </row>
    <row r="176" spans="1:1" ht="15" hidden="1" customHeight="1" x14ac:dyDescent="0.35">
      <c r="A176"/>
    </row>
    <row r="177" spans="1:1" ht="15" hidden="1" customHeight="1" x14ac:dyDescent="0.35">
      <c r="A177"/>
    </row>
    <row r="178" spans="1:1" ht="15" hidden="1" customHeight="1" x14ac:dyDescent="0.35">
      <c r="A178"/>
    </row>
    <row r="179" spans="1:1" ht="15" hidden="1" customHeight="1" x14ac:dyDescent="0.35">
      <c r="A179"/>
    </row>
    <row r="180" spans="1:1" ht="15" hidden="1" customHeight="1" x14ac:dyDescent="0.35">
      <c r="A180"/>
    </row>
    <row r="181" spans="1:1" ht="15" hidden="1" customHeight="1" x14ac:dyDescent="0.35">
      <c r="A181"/>
    </row>
    <row r="182" spans="1:1" ht="15" hidden="1" customHeight="1" x14ac:dyDescent="0.35">
      <c r="A182"/>
    </row>
    <row r="183" spans="1:1" ht="15" hidden="1" customHeight="1" x14ac:dyDescent="0.35">
      <c r="A183"/>
    </row>
    <row r="184" spans="1:1" ht="15" hidden="1" customHeight="1" x14ac:dyDescent="0.35">
      <c r="A184"/>
    </row>
    <row r="185" spans="1:1" ht="15" hidden="1" customHeight="1" x14ac:dyDescent="0.35">
      <c r="A185"/>
    </row>
    <row r="186" spans="1:1" ht="15" hidden="1" customHeight="1" x14ac:dyDescent="0.35">
      <c r="A186"/>
    </row>
    <row r="187" spans="1:1" ht="15" hidden="1" customHeight="1" x14ac:dyDescent="0.35">
      <c r="A187"/>
    </row>
    <row r="188" spans="1:1" ht="15" hidden="1" customHeight="1" x14ac:dyDescent="0.35">
      <c r="A188"/>
    </row>
    <row r="189" spans="1:1" ht="15" hidden="1" customHeight="1" x14ac:dyDescent="0.35">
      <c r="A189"/>
    </row>
    <row r="190" spans="1:1" ht="15" hidden="1" customHeight="1" x14ac:dyDescent="0.35">
      <c r="A190"/>
    </row>
    <row r="191" spans="1:1" ht="15" hidden="1" customHeight="1" x14ac:dyDescent="0.35">
      <c r="A191"/>
    </row>
    <row r="192" spans="1:1" ht="15" hidden="1" customHeight="1" x14ac:dyDescent="0.35">
      <c r="A192"/>
    </row>
    <row r="193" spans="1:1" ht="15" hidden="1" customHeight="1" x14ac:dyDescent="0.35">
      <c r="A193"/>
    </row>
    <row r="194" spans="1:1" ht="15" hidden="1" customHeight="1" x14ac:dyDescent="0.35">
      <c r="A194"/>
    </row>
    <row r="195" spans="1:1" ht="15" hidden="1" customHeight="1" x14ac:dyDescent="0.35">
      <c r="A195"/>
    </row>
    <row r="196" spans="1:1" ht="15" hidden="1" customHeight="1" x14ac:dyDescent="0.35">
      <c r="A196"/>
    </row>
    <row r="197" spans="1:1" ht="15" hidden="1" customHeight="1" x14ac:dyDescent="0.35">
      <c r="A197"/>
    </row>
    <row r="198" spans="1:1" ht="15" hidden="1" customHeight="1" x14ac:dyDescent="0.35">
      <c r="A198"/>
    </row>
    <row r="199" spans="1:1" ht="15" hidden="1" customHeight="1" x14ac:dyDescent="0.35">
      <c r="A199"/>
    </row>
    <row r="200" spans="1:1" ht="15" hidden="1" customHeight="1" x14ac:dyDescent="0.35">
      <c r="A200"/>
    </row>
    <row r="201" spans="1:1" ht="15" hidden="1" customHeight="1" x14ac:dyDescent="0.35">
      <c r="A201"/>
    </row>
    <row r="202" spans="1:1" ht="15" hidden="1" customHeight="1" x14ac:dyDescent="0.35">
      <c r="A202"/>
    </row>
    <row r="203" spans="1:1" ht="15" hidden="1" customHeight="1" x14ac:dyDescent="0.35">
      <c r="A203"/>
    </row>
    <row r="204" spans="1:1" ht="15" hidden="1" customHeight="1" x14ac:dyDescent="0.35">
      <c r="A204"/>
    </row>
    <row r="205" spans="1:1" ht="15" hidden="1" customHeight="1" x14ac:dyDescent="0.35">
      <c r="A205"/>
    </row>
    <row r="206" spans="1:1" ht="15" hidden="1" customHeight="1" x14ac:dyDescent="0.35">
      <c r="A206"/>
    </row>
    <row r="207" spans="1:1" ht="15" hidden="1" customHeight="1" x14ac:dyDescent="0.35">
      <c r="A207"/>
    </row>
    <row r="208" spans="1:1" ht="15" hidden="1" customHeight="1" x14ac:dyDescent="0.35">
      <c r="A208"/>
    </row>
    <row r="209" spans="1:1" ht="15" hidden="1" customHeight="1" x14ac:dyDescent="0.35">
      <c r="A209"/>
    </row>
    <row r="210" spans="1:1" ht="15" hidden="1" customHeight="1" x14ac:dyDescent="0.35">
      <c r="A210"/>
    </row>
    <row r="211" spans="1:1" ht="15" hidden="1" customHeight="1" x14ac:dyDescent="0.35">
      <c r="A211"/>
    </row>
    <row r="212" spans="1:1" ht="15" hidden="1" customHeight="1" x14ac:dyDescent="0.35">
      <c r="A212"/>
    </row>
    <row r="213" spans="1:1" ht="15" hidden="1" customHeight="1" x14ac:dyDescent="0.35">
      <c r="A213"/>
    </row>
    <row r="214" spans="1:1" ht="15" hidden="1" customHeight="1" x14ac:dyDescent="0.35">
      <c r="A214"/>
    </row>
    <row r="215" spans="1:1" ht="15" hidden="1" customHeight="1" x14ac:dyDescent="0.35">
      <c r="A215"/>
    </row>
    <row r="216" spans="1:1" ht="15" hidden="1" customHeight="1" x14ac:dyDescent="0.35">
      <c r="A216"/>
    </row>
    <row r="217" spans="1:1" ht="15" hidden="1" customHeight="1" x14ac:dyDescent="0.35">
      <c r="A217"/>
    </row>
    <row r="218" spans="1:1" ht="15" hidden="1" customHeight="1" x14ac:dyDescent="0.35">
      <c r="A218"/>
    </row>
    <row r="219" spans="1:1" ht="15" hidden="1" customHeight="1" x14ac:dyDescent="0.35">
      <c r="A219"/>
    </row>
    <row r="220" spans="1:1" ht="15" hidden="1" customHeight="1" x14ac:dyDescent="0.35">
      <c r="A220"/>
    </row>
    <row r="221" spans="1:1" ht="15" hidden="1" customHeight="1" x14ac:dyDescent="0.35">
      <c r="A221"/>
    </row>
    <row r="222" spans="1:1" ht="15" hidden="1" customHeight="1" x14ac:dyDescent="0.35">
      <c r="A222"/>
    </row>
    <row r="223" spans="1:1" ht="15" hidden="1" customHeight="1" x14ac:dyDescent="0.35">
      <c r="A223"/>
    </row>
    <row r="224" spans="1:1" ht="15" hidden="1" customHeight="1" x14ac:dyDescent="0.35">
      <c r="A224"/>
    </row>
    <row r="225" spans="1:1" ht="15" hidden="1" customHeight="1" x14ac:dyDescent="0.35">
      <c r="A225"/>
    </row>
    <row r="226" spans="1:1" ht="15" hidden="1" customHeight="1" x14ac:dyDescent="0.35">
      <c r="A226"/>
    </row>
    <row r="227" spans="1:1" ht="15" hidden="1" customHeight="1" x14ac:dyDescent="0.35">
      <c r="A227"/>
    </row>
    <row r="228" spans="1:1" ht="15" hidden="1" customHeight="1" x14ac:dyDescent="0.35">
      <c r="A228"/>
    </row>
    <row r="229" spans="1:1" ht="15" hidden="1" customHeight="1" x14ac:dyDescent="0.35">
      <c r="A229"/>
    </row>
    <row r="230" spans="1:1" ht="15" hidden="1" customHeight="1" x14ac:dyDescent="0.35">
      <c r="A230"/>
    </row>
    <row r="231" spans="1:1" ht="15" hidden="1" customHeight="1" x14ac:dyDescent="0.35">
      <c r="A231"/>
    </row>
    <row r="232" spans="1:1" ht="15" hidden="1" customHeight="1" x14ac:dyDescent="0.35">
      <c r="A232"/>
    </row>
    <row r="233" spans="1:1" ht="15" hidden="1" customHeight="1" x14ac:dyDescent="0.35">
      <c r="A233"/>
    </row>
    <row r="234" spans="1:1" ht="15" hidden="1" customHeight="1" x14ac:dyDescent="0.35">
      <c r="A234"/>
    </row>
    <row r="235" spans="1:1" ht="15" hidden="1" customHeight="1" x14ac:dyDescent="0.35">
      <c r="A235"/>
    </row>
    <row r="236" spans="1:1" ht="15" hidden="1" customHeight="1" x14ac:dyDescent="0.35">
      <c r="A236"/>
    </row>
    <row r="237" spans="1:1" ht="15" hidden="1" customHeight="1" x14ac:dyDescent="0.35">
      <c r="A237"/>
    </row>
    <row r="238" spans="1:1" ht="15" hidden="1" customHeight="1" x14ac:dyDescent="0.35">
      <c r="A238"/>
    </row>
    <row r="239" spans="1:1" ht="15" hidden="1" customHeight="1" x14ac:dyDescent="0.35">
      <c r="A239"/>
    </row>
    <row r="240" spans="1:1" ht="15" hidden="1" customHeight="1" x14ac:dyDescent="0.35">
      <c r="A240"/>
    </row>
    <row r="241" spans="1:1" ht="15" hidden="1" customHeight="1" x14ac:dyDescent="0.35">
      <c r="A241"/>
    </row>
    <row r="242" spans="1:1" ht="15" hidden="1" customHeight="1" x14ac:dyDescent="0.35">
      <c r="A242"/>
    </row>
    <row r="243" spans="1:1" ht="15" hidden="1" customHeight="1" x14ac:dyDescent="0.35">
      <c r="A243"/>
    </row>
    <row r="244" spans="1:1" ht="15" hidden="1" customHeight="1" x14ac:dyDescent="0.35">
      <c r="A244"/>
    </row>
    <row r="245" spans="1:1" ht="15" hidden="1" customHeight="1" x14ac:dyDescent="0.35">
      <c r="A245"/>
    </row>
    <row r="246" spans="1:1" ht="15" hidden="1" customHeight="1" x14ac:dyDescent="0.35">
      <c r="A246"/>
    </row>
    <row r="247" spans="1:1" ht="15" hidden="1" customHeight="1" x14ac:dyDescent="0.35">
      <c r="A247"/>
    </row>
    <row r="248" spans="1:1" ht="15" hidden="1" customHeight="1" x14ac:dyDescent="0.35">
      <c r="A248"/>
    </row>
    <row r="249" spans="1:1" ht="15" hidden="1" customHeight="1" x14ac:dyDescent="0.35">
      <c r="A249"/>
    </row>
    <row r="250" spans="1:1" ht="15" hidden="1" customHeight="1" x14ac:dyDescent="0.35">
      <c r="A250"/>
    </row>
    <row r="251" spans="1:1" ht="15" hidden="1" customHeight="1" x14ac:dyDescent="0.35">
      <c r="A251"/>
    </row>
    <row r="252" spans="1:1" ht="15" hidden="1" customHeight="1" x14ac:dyDescent="0.35">
      <c r="A252"/>
    </row>
    <row r="253" spans="1:1" ht="15" hidden="1" customHeight="1" x14ac:dyDescent="0.35">
      <c r="A253"/>
    </row>
    <row r="254" spans="1:1" ht="15" hidden="1" customHeight="1" x14ac:dyDescent="0.35">
      <c r="A254"/>
    </row>
    <row r="255" spans="1:1" ht="15" hidden="1" customHeight="1" x14ac:dyDescent="0.35">
      <c r="A255"/>
    </row>
    <row r="256" spans="1:1" ht="15" hidden="1" customHeight="1" x14ac:dyDescent="0.35">
      <c r="A256"/>
    </row>
    <row r="257" spans="1:1" ht="15" hidden="1" customHeight="1" x14ac:dyDescent="0.35">
      <c r="A257"/>
    </row>
    <row r="258" spans="1:1" ht="15" hidden="1" customHeight="1" x14ac:dyDescent="0.35">
      <c r="A258"/>
    </row>
    <row r="259" spans="1:1" ht="15" hidden="1" customHeight="1" x14ac:dyDescent="0.35">
      <c r="A259"/>
    </row>
    <row r="260" spans="1:1" ht="15" hidden="1" customHeight="1" x14ac:dyDescent="0.35">
      <c r="A260"/>
    </row>
    <row r="261" spans="1:1" ht="15" hidden="1" customHeight="1" x14ac:dyDescent="0.35">
      <c r="A261"/>
    </row>
    <row r="262" spans="1:1" ht="15" hidden="1" customHeight="1" x14ac:dyDescent="0.35">
      <c r="A262"/>
    </row>
    <row r="263" spans="1:1" ht="15" hidden="1" customHeight="1" x14ac:dyDescent="0.35">
      <c r="A263"/>
    </row>
    <row r="264" spans="1:1" ht="15" hidden="1" customHeight="1" x14ac:dyDescent="0.35">
      <c r="A264"/>
    </row>
    <row r="265" spans="1:1" ht="15" hidden="1" customHeight="1" x14ac:dyDescent="0.35">
      <c r="A265"/>
    </row>
    <row r="266" spans="1:1" ht="15" hidden="1" customHeight="1" x14ac:dyDescent="0.35">
      <c r="A266"/>
    </row>
    <row r="267" spans="1:1" ht="15" hidden="1" customHeight="1" x14ac:dyDescent="0.35">
      <c r="A267"/>
    </row>
    <row r="268" spans="1:1" ht="15" hidden="1" customHeight="1" x14ac:dyDescent="0.35">
      <c r="A268"/>
    </row>
    <row r="269" spans="1:1" ht="15" hidden="1" customHeight="1" x14ac:dyDescent="0.35">
      <c r="A269"/>
    </row>
    <row r="270" spans="1:1" ht="15" hidden="1" customHeight="1" x14ac:dyDescent="0.35">
      <c r="A270"/>
    </row>
    <row r="271" spans="1:1" ht="15" hidden="1" customHeight="1" x14ac:dyDescent="0.35">
      <c r="A271"/>
    </row>
    <row r="272" spans="1:1" ht="15" hidden="1" customHeight="1" x14ac:dyDescent="0.35">
      <c r="A272"/>
    </row>
    <row r="273" spans="1:1" ht="15" hidden="1" customHeight="1" x14ac:dyDescent="0.35">
      <c r="A273"/>
    </row>
    <row r="274" spans="1:1" ht="15" hidden="1" customHeight="1" x14ac:dyDescent="0.35">
      <c r="A274"/>
    </row>
    <row r="275" spans="1:1" ht="15" hidden="1" customHeight="1" x14ac:dyDescent="0.35">
      <c r="A275"/>
    </row>
    <row r="276" spans="1:1" ht="15" hidden="1" customHeight="1" x14ac:dyDescent="0.35">
      <c r="A276"/>
    </row>
    <row r="277" spans="1:1" ht="15" hidden="1" customHeight="1" x14ac:dyDescent="0.35">
      <c r="A277"/>
    </row>
    <row r="278" spans="1:1" ht="15" hidden="1" customHeight="1" x14ac:dyDescent="0.35">
      <c r="A278"/>
    </row>
    <row r="279" spans="1:1" ht="15" hidden="1" customHeight="1" x14ac:dyDescent="0.35">
      <c r="A279"/>
    </row>
    <row r="280" spans="1:1" ht="15" hidden="1" customHeight="1" x14ac:dyDescent="0.35">
      <c r="A280"/>
    </row>
    <row r="281" spans="1:1" ht="15" hidden="1" customHeight="1" x14ac:dyDescent="0.35">
      <c r="A281"/>
    </row>
    <row r="282" spans="1:1" ht="15" hidden="1" customHeight="1" x14ac:dyDescent="0.35">
      <c r="A282"/>
    </row>
    <row r="283" spans="1:1" ht="15" hidden="1" customHeight="1" x14ac:dyDescent="0.35">
      <c r="A283"/>
    </row>
  </sheetData>
  <mergeCells count="1">
    <mergeCell ref="B3:J3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EE491-3693-4DDE-94CC-6E8CE19FC69E}">
  <sheetPr codeName="Sheet1">
    <tabColor theme="2" tint="-9.9978637043366805E-2"/>
  </sheetPr>
  <dimension ref="A1:AZ279"/>
  <sheetViews>
    <sheetView topLeftCell="A56" zoomScale="90" zoomScaleNormal="90" workbookViewId="0">
      <selection activeCell="D27" sqref="D27"/>
    </sheetView>
  </sheetViews>
  <sheetFormatPr defaultColWidth="0" defaultRowHeight="14.5" customHeight="1" zeroHeight="1" x14ac:dyDescent="0.35"/>
  <cols>
    <col min="1" max="1" width="9.1796875" style="24" customWidth="1"/>
    <col min="2" max="2" width="13.1796875" customWidth="1"/>
    <col min="3" max="10" width="9.1796875" customWidth="1"/>
    <col min="11" max="11" width="19.54296875" customWidth="1"/>
    <col min="12" max="52" width="0" hidden="1" customWidth="1"/>
    <col min="53" max="16384" width="9.1796875" hidden="1"/>
  </cols>
  <sheetData>
    <row r="1" spans="1:11" ht="15" customHeight="1" x14ac:dyDescent="0.3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5" customHeight="1" x14ac:dyDescent="0.3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" customHeight="1" x14ac:dyDescent="0.35">
      <c r="A3" s="6"/>
      <c r="B3" s="62" t="s">
        <v>61</v>
      </c>
      <c r="C3" s="62"/>
      <c r="D3" s="62"/>
      <c r="E3" s="62"/>
      <c r="F3" s="62"/>
      <c r="G3" s="62"/>
      <c r="H3" s="62"/>
      <c r="I3" s="62"/>
      <c r="J3" s="62"/>
      <c r="K3" s="6"/>
    </row>
    <row r="4" spans="1:11" ht="15" customHeight="1" x14ac:dyDescent="0.35">
      <c r="A4" s="6"/>
      <c r="B4" s="25" t="s">
        <v>16</v>
      </c>
      <c r="C4" s="6"/>
      <c r="D4" s="6"/>
      <c r="E4" s="6"/>
      <c r="F4" s="6"/>
      <c r="G4" s="6"/>
      <c r="H4" s="6"/>
      <c r="I4" s="6"/>
      <c r="J4" s="6"/>
      <c r="K4" s="6"/>
    </row>
    <row r="5" spans="1:11" ht="15" customHeight="1" x14ac:dyDescent="0.35">
      <c r="A5" s="6"/>
      <c r="B5" s="25"/>
      <c r="C5" s="6"/>
      <c r="D5" s="6"/>
      <c r="E5" s="6"/>
      <c r="F5" s="6"/>
      <c r="G5" s="6"/>
      <c r="H5" s="6"/>
      <c r="I5" s="6"/>
      <c r="J5" s="6"/>
      <c r="K5" s="6"/>
    </row>
    <row r="6" spans="1:11" ht="15" customHeight="1" x14ac:dyDescent="0.35">
      <c r="A6" s="6"/>
      <c r="B6" s="6"/>
      <c r="C6" s="6"/>
      <c r="D6" s="6"/>
      <c r="E6" s="38" t="s">
        <v>65</v>
      </c>
      <c r="F6" s="6"/>
      <c r="G6" s="6"/>
      <c r="H6" s="6"/>
      <c r="I6" s="6"/>
      <c r="J6" s="6"/>
      <c r="K6" s="6"/>
    </row>
    <row r="7" spans="1:11" ht="15" customHeight="1" x14ac:dyDescent="0.35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ht="15.5" x14ac:dyDescent="0.35">
      <c r="A8" s="6"/>
      <c r="B8" s="6"/>
      <c r="C8" s="7" t="s">
        <v>12</v>
      </c>
      <c r="D8" s="7"/>
      <c r="E8" s="6"/>
      <c r="F8" s="6"/>
      <c r="G8" s="6"/>
      <c r="H8" s="6"/>
      <c r="I8" s="6"/>
      <c r="J8" s="6"/>
      <c r="K8" s="6"/>
    </row>
    <row r="9" spans="1:11" x14ac:dyDescent="0.35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x14ac:dyDescent="0.35">
      <c r="A10" s="6"/>
      <c r="B10" s="6"/>
      <c r="C10" s="6"/>
      <c r="D10" s="6"/>
      <c r="E10" s="6"/>
      <c r="F10" s="6"/>
      <c r="G10" s="8" t="s">
        <v>0</v>
      </c>
      <c r="H10" s="6"/>
      <c r="I10" s="6"/>
      <c r="J10" s="6"/>
      <c r="K10" s="6"/>
    </row>
    <row r="11" spans="1:11" x14ac:dyDescent="0.35">
      <c r="A11" s="6"/>
      <c r="B11" s="6"/>
      <c r="C11" s="9" t="s">
        <v>13</v>
      </c>
      <c r="D11" s="1">
        <v>0</v>
      </c>
      <c r="E11" s="1">
        <v>1</v>
      </c>
      <c r="F11" s="1">
        <v>2</v>
      </c>
      <c r="G11" s="1">
        <v>3</v>
      </c>
      <c r="H11" s="1">
        <v>4</v>
      </c>
      <c r="I11" s="1">
        <v>5</v>
      </c>
      <c r="J11" s="1">
        <v>6</v>
      </c>
      <c r="K11" s="6"/>
    </row>
    <row r="12" spans="1:11" x14ac:dyDescent="0.35">
      <c r="A12" s="6"/>
      <c r="B12" s="6"/>
      <c r="C12" s="9" t="s">
        <v>15</v>
      </c>
      <c r="D12" s="4">
        <v>1</v>
      </c>
      <c r="E12" s="4">
        <v>2</v>
      </c>
      <c r="F12" s="4">
        <v>3</v>
      </c>
      <c r="G12" s="4">
        <v>4</v>
      </c>
      <c r="H12" s="4" t="s">
        <v>2</v>
      </c>
      <c r="I12" s="4" t="s">
        <v>3</v>
      </c>
      <c r="J12" s="4" t="s">
        <v>4</v>
      </c>
      <c r="K12" s="6"/>
    </row>
    <row r="13" spans="1:11" x14ac:dyDescent="0.35">
      <c r="A13" s="6"/>
      <c r="B13" s="9" t="s">
        <v>1</v>
      </c>
      <c r="C13" s="16">
        <v>1</v>
      </c>
      <c r="D13" s="2">
        <v>0.91999999999999993</v>
      </c>
      <c r="E13" s="2">
        <v>1.05</v>
      </c>
      <c r="F13" s="2">
        <v>1.27</v>
      </c>
      <c r="G13" s="2">
        <v>1.92</v>
      </c>
      <c r="H13" s="2">
        <v>3.06</v>
      </c>
      <c r="I13" s="2">
        <v>5.7799999999999994</v>
      </c>
      <c r="J13" s="2">
        <v>12.120000000000001</v>
      </c>
      <c r="K13" s="6"/>
    </row>
    <row r="14" spans="1:11" x14ac:dyDescent="0.35">
      <c r="A14" s="6"/>
      <c r="B14" s="6"/>
      <c r="C14" s="17">
        <v>2</v>
      </c>
      <c r="D14" s="3">
        <v>0.94000000000000006</v>
      </c>
      <c r="E14" s="3">
        <v>1.0699999999999998</v>
      </c>
      <c r="F14" s="3">
        <v>1.29</v>
      </c>
      <c r="G14" s="3">
        <v>1.9300000000000002</v>
      </c>
      <c r="H14" s="3">
        <v>3.0700000000000003</v>
      </c>
      <c r="I14" s="3">
        <v>5.79</v>
      </c>
      <c r="J14" s="3">
        <v>9.84</v>
      </c>
      <c r="K14" s="6"/>
    </row>
    <row r="15" spans="1:11" x14ac:dyDescent="0.35">
      <c r="A15" s="6"/>
      <c r="B15" s="6"/>
      <c r="C15" s="17">
        <v>3</v>
      </c>
      <c r="D15" s="3">
        <v>0.96</v>
      </c>
      <c r="E15" s="3">
        <v>1.0999999999999999</v>
      </c>
      <c r="F15" s="3">
        <v>1.31</v>
      </c>
      <c r="G15" s="3">
        <v>1.9</v>
      </c>
      <c r="H15" s="3">
        <v>3.05</v>
      </c>
      <c r="I15" s="3">
        <v>5.7700000000000005</v>
      </c>
      <c r="J15" s="3">
        <v>8.09</v>
      </c>
      <c r="K15" s="6"/>
    </row>
    <row r="16" spans="1:11" x14ac:dyDescent="0.35">
      <c r="A16" s="6"/>
      <c r="B16" s="6"/>
      <c r="C16" s="17">
        <v>4</v>
      </c>
      <c r="D16" s="3">
        <v>0.98</v>
      </c>
      <c r="E16" s="3">
        <v>1.1299999999999999</v>
      </c>
      <c r="F16" s="3">
        <v>1.35</v>
      </c>
      <c r="G16" s="3">
        <v>1.9300000000000002</v>
      </c>
      <c r="H16" s="3">
        <v>3.05</v>
      </c>
      <c r="I16" s="3">
        <v>5.7700000000000005</v>
      </c>
      <c r="J16" s="3">
        <v>6.75</v>
      </c>
      <c r="K16" s="6"/>
    </row>
    <row r="17" spans="1:11" x14ac:dyDescent="0.35">
      <c r="A17" s="6"/>
      <c r="B17" s="6"/>
      <c r="C17" s="17">
        <v>5</v>
      </c>
      <c r="D17" s="3">
        <v>0.9900000000000001</v>
      </c>
      <c r="E17" s="3">
        <v>1.1499999999999999</v>
      </c>
      <c r="F17" s="3">
        <v>1.39</v>
      </c>
      <c r="G17" s="3">
        <v>1.96</v>
      </c>
      <c r="H17" s="3">
        <v>3.05</v>
      </c>
      <c r="I17" s="3">
        <v>5.7700000000000005</v>
      </c>
      <c r="J17" s="3">
        <v>5.7700000000000005</v>
      </c>
      <c r="K17" s="6"/>
    </row>
    <row r="18" spans="1:11" x14ac:dyDescent="0.35">
      <c r="A18" s="6"/>
      <c r="B18" s="6"/>
      <c r="C18" s="17">
        <v>6</v>
      </c>
      <c r="D18" s="3">
        <v>1</v>
      </c>
      <c r="E18" s="3">
        <v>1.17</v>
      </c>
      <c r="F18" s="3">
        <v>1.43</v>
      </c>
      <c r="G18" s="3">
        <v>2</v>
      </c>
      <c r="H18" s="3">
        <v>3.04</v>
      </c>
      <c r="I18" s="3">
        <v>5.76</v>
      </c>
      <c r="J18" s="3">
        <v>5.76</v>
      </c>
      <c r="K18" s="6"/>
    </row>
    <row r="19" spans="1:11" x14ac:dyDescent="0.35">
      <c r="A19" s="6"/>
      <c r="B19" s="6"/>
      <c r="C19" s="17">
        <v>7</v>
      </c>
      <c r="D19" s="3">
        <v>1.01</v>
      </c>
      <c r="E19" s="3">
        <v>1.1900000000000002</v>
      </c>
      <c r="F19" s="3">
        <v>1.44</v>
      </c>
      <c r="G19" s="3">
        <v>2.0299999999999998</v>
      </c>
      <c r="H19" s="3">
        <v>3.04</v>
      </c>
      <c r="I19" s="3">
        <v>5.76</v>
      </c>
      <c r="J19" s="3">
        <v>5.76</v>
      </c>
      <c r="K19" s="6"/>
    </row>
    <row r="20" spans="1:11" x14ac:dyDescent="0.35">
      <c r="A20" s="6"/>
      <c r="B20" s="6"/>
      <c r="C20" s="17">
        <v>8</v>
      </c>
      <c r="D20" s="3">
        <v>1.01</v>
      </c>
      <c r="E20" s="3">
        <v>1.2</v>
      </c>
      <c r="F20" s="3">
        <v>1.44</v>
      </c>
      <c r="G20" s="3">
        <v>2.02</v>
      </c>
      <c r="H20" s="3">
        <v>3.04</v>
      </c>
      <c r="I20" s="3">
        <v>5.76</v>
      </c>
      <c r="J20" s="3">
        <v>5.76</v>
      </c>
      <c r="K20" s="6"/>
    </row>
    <row r="21" spans="1:11" x14ac:dyDescent="0.35">
      <c r="A21" s="6"/>
      <c r="B21" s="6"/>
      <c r="C21" s="17">
        <v>9</v>
      </c>
      <c r="D21" s="3">
        <v>1.01</v>
      </c>
      <c r="E21" s="3">
        <v>1.2</v>
      </c>
      <c r="F21" s="3">
        <v>1.44</v>
      </c>
      <c r="G21" s="3">
        <v>2</v>
      </c>
      <c r="H21" s="3">
        <v>3.0300000000000002</v>
      </c>
      <c r="I21" s="3">
        <v>5.75</v>
      </c>
      <c r="J21" s="3">
        <v>5.75</v>
      </c>
      <c r="K21" s="6"/>
    </row>
    <row r="22" spans="1:11" x14ac:dyDescent="0.35">
      <c r="A22" s="6"/>
      <c r="B22" s="6"/>
      <c r="C22" s="17">
        <v>10</v>
      </c>
      <c r="D22" s="3">
        <v>1</v>
      </c>
      <c r="E22" s="3">
        <v>1.2</v>
      </c>
      <c r="F22" s="3">
        <v>1.43</v>
      </c>
      <c r="G22" s="3">
        <v>1.9900000000000002</v>
      </c>
      <c r="H22" s="3">
        <v>3.02</v>
      </c>
      <c r="I22" s="3">
        <v>5.74</v>
      </c>
      <c r="J22" s="3">
        <v>5.74</v>
      </c>
      <c r="K22" s="6"/>
    </row>
    <row r="23" spans="1:11" x14ac:dyDescent="0.3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 x14ac:dyDescent="0.35">
      <c r="A24" s="6"/>
      <c r="B24" s="6"/>
      <c r="C24" s="9" t="s">
        <v>5</v>
      </c>
      <c r="D24" s="12">
        <f>AVERAGE(D13:D22)</f>
        <v>0.98199999999999998</v>
      </c>
      <c r="E24" s="12">
        <f t="shared" ref="E24:J24" si="0">AVERAGE(E13:E22)</f>
        <v>1.1459999999999999</v>
      </c>
      <c r="F24" s="12">
        <f t="shared" si="0"/>
        <v>1.379</v>
      </c>
      <c r="G24" s="12">
        <f t="shared" si="0"/>
        <v>1.968</v>
      </c>
      <c r="H24" s="12">
        <f t="shared" si="0"/>
        <v>3.0449999999999999</v>
      </c>
      <c r="I24" s="12">
        <f t="shared" si="0"/>
        <v>5.7649999999999997</v>
      </c>
      <c r="J24" s="12">
        <f t="shared" si="0"/>
        <v>7.1339999999999986</v>
      </c>
      <c r="K24" s="6"/>
    </row>
    <row r="25" spans="1:11" x14ac:dyDescent="0.3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ht="15" thickBot="1" x14ac:dyDescent="0.4">
      <c r="A26" s="6"/>
      <c r="B26" s="6"/>
      <c r="C26" s="10" t="s">
        <v>10</v>
      </c>
      <c r="D26" s="6"/>
      <c r="E26" s="6"/>
      <c r="F26" s="6"/>
      <c r="G26" s="6"/>
      <c r="H26" s="6"/>
      <c r="I26" s="6"/>
      <c r="J26" s="6"/>
      <c r="K26" s="6"/>
    </row>
    <row r="27" spans="1:11" ht="15" thickBot="1" x14ac:dyDescent="0.4">
      <c r="A27" s="6"/>
      <c r="B27" s="6"/>
      <c r="C27" s="9" t="s">
        <v>9</v>
      </c>
      <c r="D27" s="13">
        <f>D24*0.75</f>
        <v>0.73649999999999993</v>
      </c>
      <c r="E27" s="14">
        <f t="shared" ref="E27:J27" si="1">E24*0.75</f>
        <v>0.85949999999999993</v>
      </c>
      <c r="F27" s="14">
        <f t="shared" si="1"/>
        <v>1.0342500000000001</v>
      </c>
      <c r="G27" s="14">
        <f t="shared" si="1"/>
        <v>1.476</v>
      </c>
      <c r="H27" s="14">
        <f t="shared" si="1"/>
        <v>2.2837499999999999</v>
      </c>
      <c r="I27" s="14">
        <f t="shared" si="1"/>
        <v>4.3237499999999995</v>
      </c>
      <c r="J27" s="15">
        <f t="shared" si="1"/>
        <v>5.3504999999999985</v>
      </c>
      <c r="K27" s="6"/>
    </row>
    <row r="28" spans="1:11" x14ac:dyDescent="0.3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 x14ac:dyDescent="0.35">
      <c r="A29" s="6"/>
      <c r="B29" s="6"/>
      <c r="C29" s="10" t="s">
        <v>6</v>
      </c>
      <c r="D29" s="6"/>
      <c r="E29" s="6"/>
      <c r="F29" s="6"/>
      <c r="G29" s="6"/>
      <c r="H29" s="6"/>
      <c r="I29" s="6"/>
      <c r="J29" s="6"/>
      <c r="K29" s="6"/>
    </row>
    <row r="30" spans="1:11" ht="15" thickBot="1" x14ac:dyDescent="0.4">
      <c r="A30" s="6"/>
      <c r="B30" s="6"/>
      <c r="C30" s="11" t="s">
        <v>7</v>
      </c>
      <c r="D30" s="11"/>
      <c r="E30" s="11"/>
      <c r="F30" s="11"/>
      <c r="G30" s="11"/>
      <c r="H30" s="11"/>
      <c r="I30" s="11"/>
      <c r="J30" s="11"/>
      <c r="K30" s="6"/>
    </row>
    <row r="31" spans="1:11" ht="15" thickBot="1" x14ac:dyDescent="0.4">
      <c r="A31" s="6"/>
      <c r="B31" s="6"/>
      <c r="C31" s="6"/>
      <c r="D31" s="18">
        <f>D27*1.3</f>
        <v>0.95744999999999991</v>
      </c>
      <c r="E31" s="19">
        <f t="shared" ref="E31:J31" si="2">E27*1.3</f>
        <v>1.1173499999999998</v>
      </c>
      <c r="F31" s="19">
        <f t="shared" si="2"/>
        <v>1.3445250000000002</v>
      </c>
      <c r="G31" s="19">
        <f t="shared" si="2"/>
        <v>1.9188000000000001</v>
      </c>
      <c r="H31" s="19">
        <f t="shared" si="2"/>
        <v>2.9688750000000002</v>
      </c>
      <c r="I31" s="19">
        <f t="shared" si="2"/>
        <v>5.6208749999999998</v>
      </c>
      <c r="J31" s="20">
        <f t="shared" si="2"/>
        <v>6.9556499999999986</v>
      </c>
      <c r="K31" s="6"/>
    </row>
    <row r="32" spans="1:11" x14ac:dyDescent="0.3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1:11" x14ac:dyDescent="0.35">
      <c r="A33" s="6"/>
      <c r="B33" s="6"/>
      <c r="C33" s="10" t="s">
        <v>11</v>
      </c>
      <c r="D33" s="6"/>
      <c r="E33" s="6"/>
      <c r="F33" s="6"/>
      <c r="G33" s="6"/>
      <c r="H33" s="6"/>
      <c r="I33" s="6"/>
      <c r="J33" s="6"/>
      <c r="K33" s="6"/>
    </row>
    <row r="34" spans="1:11" ht="15" thickBot="1" x14ac:dyDescent="0.4">
      <c r="A34" s="6"/>
      <c r="B34" s="6"/>
      <c r="C34" s="11" t="s">
        <v>8</v>
      </c>
      <c r="D34" s="6"/>
      <c r="E34" s="6"/>
      <c r="F34" s="6"/>
      <c r="G34" s="6"/>
      <c r="H34" s="6"/>
      <c r="I34" s="6"/>
      <c r="J34" s="6"/>
      <c r="K34" s="6"/>
    </row>
    <row r="35" spans="1:11" ht="15" thickBot="1" x14ac:dyDescent="0.4">
      <c r="A35" s="6"/>
      <c r="B35" s="6"/>
      <c r="C35" s="6"/>
      <c r="D35" s="21">
        <f t="shared" ref="D35:J35" si="3">D27*0.7</f>
        <v>0.51554999999999995</v>
      </c>
      <c r="E35" s="22">
        <f t="shared" si="3"/>
        <v>0.60164999999999991</v>
      </c>
      <c r="F35" s="22">
        <f t="shared" si="3"/>
        <v>0.72397500000000004</v>
      </c>
      <c r="G35" s="22">
        <f t="shared" si="3"/>
        <v>1.0331999999999999</v>
      </c>
      <c r="H35" s="22">
        <f t="shared" si="3"/>
        <v>1.598625</v>
      </c>
      <c r="I35" s="22">
        <f t="shared" si="3"/>
        <v>3.0266249999999997</v>
      </c>
      <c r="J35" s="23">
        <f t="shared" si="3"/>
        <v>3.7453499999999988</v>
      </c>
      <c r="K35" s="6"/>
    </row>
    <row r="36" spans="1:11" x14ac:dyDescent="0.3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s="6" customFormat="1" ht="13.5" x14ac:dyDescent="0.3"/>
    <row r="38" spans="1:11" s="24" customFormat="1" x14ac:dyDescent="0.3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s="24" customFormat="1" x14ac:dyDescent="0.3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s="24" customFormat="1" ht="18.5" x14ac:dyDescent="0.35">
      <c r="A40" s="6"/>
      <c r="B40" s="6"/>
      <c r="C40" s="6"/>
      <c r="D40" s="6"/>
      <c r="E40" s="38" t="s">
        <v>65</v>
      </c>
      <c r="F40" s="6"/>
      <c r="G40" s="6"/>
      <c r="H40" s="6"/>
      <c r="I40" s="6"/>
      <c r="J40" s="6"/>
      <c r="K40" s="6"/>
    </row>
    <row r="41" spans="1:11" s="24" customFormat="1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s="24" customFormat="1" ht="15.5" x14ac:dyDescent="0.35">
      <c r="A42" s="6"/>
      <c r="B42" s="6"/>
      <c r="C42" s="7" t="s">
        <v>14</v>
      </c>
      <c r="D42" s="7"/>
      <c r="E42" s="6"/>
      <c r="F42" s="6"/>
      <c r="G42" s="6"/>
      <c r="H42" s="6"/>
      <c r="I42" s="6"/>
      <c r="J42" s="6"/>
      <c r="K42" s="6"/>
    </row>
    <row r="43" spans="1:11" s="24" customFormat="1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x14ac:dyDescent="0.35">
      <c r="A44" s="6"/>
      <c r="B44" s="6"/>
      <c r="C44" s="6"/>
      <c r="D44" s="6"/>
      <c r="E44" s="6"/>
      <c r="F44" s="6"/>
      <c r="G44" s="8" t="s">
        <v>0</v>
      </c>
      <c r="H44" s="6"/>
      <c r="I44" s="6"/>
      <c r="J44" s="6"/>
      <c r="K44" s="6"/>
    </row>
    <row r="45" spans="1:11" x14ac:dyDescent="0.35">
      <c r="A45" s="6"/>
      <c r="B45" s="6"/>
      <c r="C45" s="9" t="s">
        <v>13</v>
      </c>
      <c r="D45" s="1">
        <v>0</v>
      </c>
      <c r="E45" s="1">
        <v>1</v>
      </c>
      <c r="F45" s="1">
        <v>2</v>
      </c>
      <c r="G45" s="1">
        <v>3</v>
      </c>
      <c r="H45" s="1">
        <v>4</v>
      </c>
      <c r="I45" s="1">
        <v>5</v>
      </c>
      <c r="J45" s="1">
        <v>6</v>
      </c>
      <c r="K45" s="6"/>
    </row>
    <row r="46" spans="1:11" x14ac:dyDescent="0.35">
      <c r="A46" s="6"/>
      <c r="B46" s="6"/>
      <c r="C46" s="9" t="s">
        <v>15</v>
      </c>
      <c r="D46" s="4">
        <v>1</v>
      </c>
      <c r="E46" s="4">
        <v>2</v>
      </c>
      <c r="F46" s="4">
        <v>3</v>
      </c>
      <c r="G46" s="4">
        <v>4</v>
      </c>
      <c r="H46" s="4" t="s">
        <v>2</v>
      </c>
      <c r="I46" s="4" t="s">
        <v>3</v>
      </c>
      <c r="J46" s="4" t="s">
        <v>4</v>
      </c>
      <c r="K46" s="6"/>
    </row>
    <row r="47" spans="1:11" x14ac:dyDescent="0.35">
      <c r="A47" s="6"/>
      <c r="B47" s="8" t="s">
        <v>1</v>
      </c>
      <c r="C47" s="16">
        <v>1</v>
      </c>
      <c r="D47" s="2">
        <v>0.88</v>
      </c>
      <c r="E47" s="2">
        <v>1</v>
      </c>
      <c r="F47" s="2">
        <v>1.06</v>
      </c>
      <c r="G47" s="2">
        <v>1.27</v>
      </c>
      <c r="H47" s="2">
        <v>2.4</v>
      </c>
      <c r="I47" s="2">
        <v>3.3300000000000005</v>
      </c>
      <c r="J47" s="2">
        <v>33.36</v>
      </c>
      <c r="K47" s="6"/>
    </row>
    <row r="48" spans="1:11" x14ac:dyDescent="0.35">
      <c r="A48" s="6"/>
      <c r="B48" s="6"/>
      <c r="C48" s="17">
        <v>2</v>
      </c>
      <c r="D48" s="3">
        <v>0.89</v>
      </c>
      <c r="E48" s="3">
        <v>1.01</v>
      </c>
      <c r="F48" s="3">
        <v>1.08</v>
      </c>
      <c r="G48" s="3">
        <v>1.28</v>
      </c>
      <c r="H48" s="3">
        <v>2.41</v>
      </c>
      <c r="I48" s="3">
        <v>3.55</v>
      </c>
      <c r="J48" s="3">
        <v>25.009999999999998</v>
      </c>
      <c r="K48" s="6"/>
    </row>
    <row r="49" spans="1:11" x14ac:dyDescent="0.35">
      <c r="A49" s="6"/>
      <c r="B49" s="6"/>
      <c r="C49" s="17">
        <v>3</v>
      </c>
      <c r="D49" s="3">
        <v>0.89999999999999991</v>
      </c>
      <c r="E49" s="3">
        <v>1.03</v>
      </c>
      <c r="F49" s="3">
        <v>1.1100000000000001</v>
      </c>
      <c r="G49" s="3">
        <v>1.34</v>
      </c>
      <c r="H49" s="3">
        <v>2.37</v>
      </c>
      <c r="I49" s="3">
        <v>3.7199999999999998</v>
      </c>
      <c r="J49" s="3">
        <v>18.98</v>
      </c>
      <c r="K49" s="6"/>
    </row>
    <row r="50" spans="1:11" x14ac:dyDescent="0.35">
      <c r="A50" s="6"/>
      <c r="B50" s="6"/>
      <c r="C50" s="17">
        <v>4</v>
      </c>
      <c r="D50" s="3">
        <v>0.91</v>
      </c>
      <c r="E50" s="3">
        <v>1.04</v>
      </c>
      <c r="F50" s="3">
        <v>1.1400000000000001</v>
      </c>
      <c r="G50" s="3">
        <v>1.38</v>
      </c>
      <c r="H50" s="3">
        <v>2.36</v>
      </c>
      <c r="I50" s="3">
        <v>3.73</v>
      </c>
      <c r="J50" s="3">
        <v>14.71</v>
      </c>
      <c r="K50" s="6"/>
    </row>
    <row r="51" spans="1:11" x14ac:dyDescent="0.35">
      <c r="A51" s="6"/>
      <c r="B51" s="6"/>
      <c r="C51" s="17">
        <v>5</v>
      </c>
      <c r="D51" s="3">
        <v>0.91999999999999993</v>
      </c>
      <c r="E51" s="3">
        <v>1.06</v>
      </c>
      <c r="F51" s="3">
        <v>1.17</v>
      </c>
      <c r="G51" s="3">
        <v>1.4000000000000001</v>
      </c>
      <c r="H51" s="3">
        <v>2.36</v>
      </c>
      <c r="I51" s="3">
        <v>3.65</v>
      </c>
      <c r="J51" s="3">
        <v>11.66</v>
      </c>
      <c r="K51" s="6"/>
    </row>
    <row r="52" spans="1:11" x14ac:dyDescent="0.35">
      <c r="A52" s="6"/>
      <c r="B52" s="6"/>
      <c r="C52" s="17">
        <v>6</v>
      </c>
      <c r="D52" s="3">
        <v>0.92999999999999994</v>
      </c>
      <c r="E52" s="3">
        <v>1.0900000000000001</v>
      </c>
      <c r="F52" s="3">
        <v>1.1900000000000002</v>
      </c>
      <c r="G52" s="3">
        <v>1.43</v>
      </c>
      <c r="H52" s="3">
        <v>2.36</v>
      </c>
      <c r="I52" s="3">
        <v>3.52</v>
      </c>
      <c r="J52" s="3">
        <v>9.4499999999999993</v>
      </c>
      <c r="K52" s="6"/>
    </row>
    <row r="53" spans="1:11" x14ac:dyDescent="0.35">
      <c r="A53" s="6"/>
      <c r="B53" s="6"/>
      <c r="C53" s="17">
        <v>7</v>
      </c>
      <c r="D53" s="3">
        <v>0.94000000000000006</v>
      </c>
      <c r="E53" s="3">
        <v>1.1100000000000001</v>
      </c>
      <c r="F53" s="3">
        <v>1.21</v>
      </c>
      <c r="G53" s="3">
        <v>1.4500000000000002</v>
      </c>
      <c r="H53" s="3">
        <v>2.35</v>
      </c>
      <c r="I53" s="3">
        <v>3.36</v>
      </c>
      <c r="J53" s="3">
        <v>7.8100000000000005</v>
      </c>
      <c r="K53" s="6"/>
    </row>
    <row r="54" spans="1:11" x14ac:dyDescent="0.35">
      <c r="A54" s="6"/>
      <c r="B54" s="6"/>
      <c r="C54" s="17">
        <v>8</v>
      </c>
      <c r="D54" s="3">
        <v>0.94000000000000006</v>
      </c>
      <c r="E54" s="3">
        <v>1.1199999999999999</v>
      </c>
      <c r="F54" s="3">
        <v>1.22</v>
      </c>
      <c r="G54" s="3">
        <v>1.47</v>
      </c>
      <c r="H54" s="3">
        <v>2.35</v>
      </c>
      <c r="I54" s="3">
        <v>3.27</v>
      </c>
      <c r="J54" s="3">
        <v>6.5500000000000007</v>
      </c>
      <c r="K54" s="6"/>
    </row>
    <row r="55" spans="1:11" x14ac:dyDescent="0.35">
      <c r="A55" s="6"/>
      <c r="B55" s="6"/>
      <c r="C55" s="17">
        <v>9</v>
      </c>
      <c r="D55" s="3">
        <v>0.94000000000000006</v>
      </c>
      <c r="E55" s="3">
        <v>1.1199999999999999</v>
      </c>
      <c r="F55" s="3">
        <v>1.23</v>
      </c>
      <c r="G55" s="3">
        <v>1.49</v>
      </c>
      <c r="H55" s="3">
        <v>2.35</v>
      </c>
      <c r="I55" s="3">
        <v>3.26</v>
      </c>
      <c r="J55" s="3">
        <v>5.57</v>
      </c>
      <c r="K55" s="6"/>
    </row>
    <row r="56" spans="1:11" x14ac:dyDescent="0.35">
      <c r="A56" s="6"/>
      <c r="B56" s="6"/>
      <c r="C56" s="17">
        <v>10</v>
      </c>
      <c r="D56" s="3">
        <v>0.92999999999999994</v>
      </c>
      <c r="E56" s="3">
        <v>1.1100000000000001</v>
      </c>
      <c r="F56" s="3">
        <v>1.24</v>
      </c>
      <c r="G56" s="3">
        <v>1.5</v>
      </c>
      <c r="H56" s="3">
        <v>2.33</v>
      </c>
      <c r="I56" s="3">
        <v>3.25</v>
      </c>
      <c r="J56" s="3">
        <v>4.79</v>
      </c>
      <c r="K56" s="6"/>
    </row>
    <row r="57" spans="1:11" x14ac:dyDescent="0.3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 x14ac:dyDescent="0.35">
      <c r="A58" s="6"/>
      <c r="B58" s="6"/>
      <c r="C58" s="9" t="s">
        <v>5</v>
      </c>
      <c r="D58" s="12">
        <f>AVERAGE(D47:D56)</f>
        <v>0.91799999999999993</v>
      </c>
      <c r="E58" s="12">
        <f t="shared" ref="E58:J58" si="4">AVERAGE(E47:E56)</f>
        <v>1.069</v>
      </c>
      <c r="F58" s="12">
        <f t="shared" si="4"/>
        <v>1.1650000000000003</v>
      </c>
      <c r="G58" s="12">
        <f t="shared" si="4"/>
        <v>1.4010000000000002</v>
      </c>
      <c r="H58" s="12">
        <f t="shared" si="4"/>
        <v>2.3639999999999999</v>
      </c>
      <c r="I58" s="12">
        <f t="shared" si="4"/>
        <v>3.464</v>
      </c>
      <c r="J58" s="12">
        <f t="shared" si="4"/>
        <v>13.788999999999998</v>
      </c>
      <c r="K58" s="6"/>
    </row>
    <row r="59" spans="1:11" x14ac:dyDescent="0.3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ht="15" thickBot="1" x14ac:dyDescent="0.4">
      <c r="A60" s="6"/>
      <c r="B60" s="6"/>
      <c r="C60" s="10" t="s">
        <v>10</v>
      </c>
      <c r="D60" s="6"/>
      <c r="E60" s="6"/>
      <c r="F60" s="6"/>
      <c r="G60" s="6"/>
      <c r="H60" s="6"/>
      <c r="I60" s="6"/>
      <c r="J60" s="6"/>
      <c r="K60" s="6"/>
    </row>
    <row r="61" spans="1:11" ht="15" thickBot="1" x14ac:dyDescent="0.4">
      <c r="A61" s="6"/>
      <c r="B61" s="6"/>
      <c r="C61" s="9" t="s">
        <v>9</v>
      </c>
      <c r="D61" s="13">
        <f>D58*0.75</f>
        <v>0.68849999999999989</v>
      </c>
      <c r="E61" s="14">
        <f t="shared" ref="E61:J61" si="5">E58*0.75</f>
        <v>0.80174999999999996</v>
      </c>
      <c r="F61" s="14">
        <f t="shared" si="5"/>
        <v>0.87375000000000025</v>
      </c>
      <c r="G61" s="14">
        <f t="shared" si="5"/>
        <v>1.0507500000000003</v>
      </c>
      <c r="H61" s="14">
        <f t="shared" si="5"/>
        <v>1.7729999999999999</v>
      </c>
      <c r="I61" s="14">
        <f t="shared" si="5"/>
        <v>2.5979999999999999</v>
      </c>
      <c r="J61" s="15">
        <f t="shared" si="5"/>
        <v>10.341749999999998</v>
      </c>
      <c r="K61" s="6"/>
    </row>
    <row r="62" spans="1:11" x14ac:dyDescent="0.3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35">
      <c r="A63" s="6"/>
      <c r="B63" s="6"/>
      <c r="C63" s="10" t="s">
        <v>6</v>
      </c>
      <c r="D63" s="6"/>
      <c r="E63" s="6"/>
      <c r="F63" s="6"/>
      <c r="G63" s="6"/>
      <c r="H63" s="6"/>
      <c r="I63" s="6"/>
      <c r="J63" s="6"/>
      <c r="K63" s="6"/>
    </row>
    <row r="64" spans="1:11" ht="15" thickBot="1" x14ac:dyDescent="0.4">
      <c r="A64" s="6"/>
      <c r="B64" s="6"/>
      <c r="C64" s="11" t="s">
        <v>7</v>
      </c>
      <c r="D64" s="11"/>
      <c r="E64" s="11"/>
      <c r="F64" s="11"/>
      <c r="G64" s="11"/>
      <c r="H64" s="11"/>
      <c r="I64" s="11"/>
      <c r="J64" s="11"/>
      <c r="K64" s="6"/>
    </row>
    <row r="65" spans="1:11" ht="15" thickBot="1" x14ac:dyDescent="0.4">
      <c r="A65" s="6"/>
      <c r="B65" s="6"/>
      <c r="C65" s="6"/>
      <c r="D65" s="18">
        <f>D61*1.3</f>
        <v>0.8950499999999999</v>
      </c>
      <c r="E65" s="19">
        <f t="shared" ref="E65:J65" si="6">E61*1.3</f>
        <v>1.0422750000000001</v>
      </c>
      <c r="F65" s="19">
        <f t="shared" si="6"/>
        <v>1.1358750000000004</v>
      </c>
      <c r="G65" s="19">
        <f t="shared" si="6"/>
        <v>1.3659750000000004</v>
      </c>
      <c r="H65" s="19">
        <f t="shared" si="6"/>
        <v>2.3048999999999999</v>
      </c>
      <c r="I65" s="19">
        <f t="shared" si="6"/>
        <v>3.3773999999999997</v>
      </c>
      <c r="J65" s="20">
        <f t="shared" si="6"/>
        <v>13.444274999999998</v>
      </c>
      <c r="K65" s="6"/>
    </row>
    <row r="66" spans="1:11" x14ac:dyDescent="0.3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35">
      <c r="A67" s="6"/>
      <c r="B67" s="6"/>
      <c r="C67" s="10" t="s">
        <v>11</v>
      </c>
      <c r="D67" s="6"/>
      <c r="E67" s="6"/>
      <c r="F67" s="6"/>
      <c r="G67" s="6"/>
      <c r="H67" s="6"/>
      <c r="I67" s="6"/>
      <c r="J67" s="6"/>
      <c r="K67" s="6"/>
    </row>
    <row r="68" spans="1:11" ht="15" thickBot="1" x14ac:dyDescent="0.4">
      <c r="A68" s="6"/>
      <c r="B68" s="6"/>
      <c r="C68" s="11" t="s">
        <v>8</v>
      </c>
      <c r="D68" s="6"/>
      <c r="E68" s="6"/>
      <c r="F68" s="6"/>
      <c r="G68" s="6"/>
      <c r="H68" s="6"/>
      <c r="I68" s="6"/>
      <c r="J68" s="6"/>
      <c r="K68" s="6"/>
    </row>
    <row r="69" spans="1:11" ht="15" thickBot="1" x14ac:dyDescent="0.4">
      <c r="A69" s="6"/>
      <c r="B69" s="6"/>
      <c r="C69" s="6"/>
      <c r="D69" s="21">
        <f t="shared" ref="D69:J69" si="7">D61*0.7</f>
        <v>0.48194999999999988</v>
      </c>
      <c r="E69" s="22">
        <f t="shared" si="7"/>
        <v>0.56122499999999997</v>
      </c>
      <c r="F69" s="22">
        <f t="shared" si="7"/>
        <v>0.61162500000000009</v>
      </c>
      <c r="G69" s="22">
        <f t="shared" si="7"/>
        <v>0.73552500000000021</v>
      </c>
      <c r="H69" s="22">
        <f t="shared" si="7"/>
        <v>1.2410999999999999</v>
      </c>
      <c r="I69" s="22">
        <f t="shared" si="7"/>
        <v>1.8185999999999998</v>
      </c>
      <c r="J69" s="23">
        <f t="shared" si="7"/>
        <v>7.2392249999999976</v>
      </c>
      <c r="K69" s="6"/>
    </row>
    <row r="70" spans="1:11" x14ac:dyDescent="0.3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ht="15" customHeight="1" x14ac:dyDescent="0.35">
      <c r="K71" s="6"/>
    </row>
    <row r="72" spans="1:11" ht="15" hidden="1" customHeight="1" x14ac:dyDescent="0.35">
      <c r="A72"/>
      <c r="K72" s="5"/>
    </row>
    <row r="73" spans="1:11" ht="15" hidden="1" customHeight="1" x14ac:dyDescent="0.35">
      <c r="A73"/>
      <c r="K73" s="5"/>
    </row>
    <row r="74" spans="1:11" ht="15" hidden="1" customHeight="1" x14ac:dyDescent="0.35">
      <c r="A74"/>
      <c r="K74" s="5"/>
    </row>
    <row r="75" spans="1:11" ht="15" hidden="1" customHeight="1" x14ac:dyDescent="0.35">
      <c r="A75"/>
      <c r="K75" s="5"/>
    </row>
    <row r="76" spans="1:11" ht="15" hidden="1" customHeight="1" x14ac:dyDescent="0.35">
      <c r="A76"/>
      <c r="K76" s="5"/>
    </row>
    <row r="77" spans="1:11" ht="15" hidden="1" customHeight="1" x14ac:dyDescent="0.35">
      <c r="A77"/>
      <c r="K77" s="5"/>
    </row>
    <row r="78" spans="1:11" ht="15" hidden="1" customHeight="1" x14ac:dyDescent="0.35">
      <c r="A78"/>
      <c r="K78" s="5"/>
    </row>
    <row r="79" spans="1:11" ht="15" hidden="1" customHeight="1" x14ac:dyDescent="0.35">
      <c r="A79"/>
      <c r="K79" s="5"/>
    </row>
    <row r="80" spans="1:11" ht="15" hidden="1" customHeight="1" x14ac:dyDescent="0.35">
      <c r="A80"/>
      <c r="K80" s="5"/>
    </row>
    <row r="81" spans="1:11" ht="15" hidden="1" customHeight="1" x14ac:dyDescent="0.35">
      <c r="A81"/>
      <c r="K81" s="5"/>
    </row>
    <row r="82" spans="1:11" ht="15" hidden="1" customHeight="1" x14ac:dyDescent="0.35">
      <c r="A82"/>
    </row>
    <row r="83" spans="1:11" ht="15" hidden="1" customHeight="1" x14ac:dyDescent="0.35">
      <c r="A83"/>
    </row>
    <row r="84" spans="1:11" ht="15" hidden="1" customHeight="1" x14ac:dyDescent="0.35">
      <c r="A84"/>
    </row>
    <row r="85" spans="1:11" ht="15" hidden="1" customHeight="1" x14ac:dyDescent="0.35">
      <c r="A85"/>
    </row>
    <row r="86" spans="1:11" ht="15" hidden="1" customHeight="1" x14ac:dyDescent="0.35">
      <c r="A86"/>
    </row>
    <row r="87" spans="1:11" ht="15" hidden="1" customHeight="1" x14ac:dyDescent="0.35">
      <c r="A87"/>
    </row>
    <row r="88" spans="1:11" ht="15" hidden="1" customHeight="1" x14ac:dyDescent="0.35">
      <c r="A88"/>
    </row>
    <row r="89" spans="1:11" ht="15" hidden="1" customHeight="1" x14ac:dyDescent="0.35">
      <c r="A89"/>
    </row>
    <row r="90" spans="1:11" ht="15" hidden="1" customHeight="1" x14ac:dyDescent="0.35">
      <c r="A90"/>
    </row>
    <row r="91" spans="1:11" ht="15" hidden="1" customHeight="1" x14ac:dyDescent="0.35">
      <c r="A91"/>
    </row>
    <row r="92" spans="1:11" ht="15" hidden="1" customHeight="1" x14ac:dyDescent="0.35">
      <c r="A92"/>
    </row>
    <row r="93" spans="1:11" ht="15" hidden="1" customHeight="1" x14ac:dyDescent="0.35">
      <c r="A93"/>
    </row>
    <row r="94" spans="1:11" ht="15" hidden="1" customHeight="1" x14ac:dyDescent="0.35">
      <c r="A94"/>
    </row>
    <row r="95" spans="1:11" ht="15" hidden="1" customHeight="1" x14ac:dyDescent="0.35">
      <c r="A95"/>
    </row>
    <row r="96" spans="1:11" ht="15" hidden="1" customHeight="1" x14ac:dyDescent="0.35">
      <c r="A96"/>
    </row>
    <row r="97" spans="1:1" ht="15" hidden="1" customHeight="1" x14ac:dyDescent="0.35">
      <c r="A97"/>
    </row>
    <row r="98" spans="1:1" ht="15" hidden="1" customHeight="1" x14ac:dyDescent="0.35">
      <c r="A98"/>
    </row>
    <row r="99" spans="1:1" ht="15" hidden="1" customHeight="1" x14ac:dyDescent="0.35">
      <c r="A99"/>
    </row>
    <row r="100" spans="1:1" ht="15" hidden="1" customHeight="1" x14ac:dyDescent="0.35">
      <c r="A100"/>
    </row>
    <row r="101" spans="1:1" ht="15" hidden="1" customHeight="1" x14ac:dyDescent="0.35">
      <c r="A101"/>
    </row>
    <row r="102" spans="1:1" ht="15" hidden="1" customHeight="1" x14ac:dyDescent="0.35">
      <c r="A102"/>
    </row>
    <row r="103" spans="1:1" ht="15" hidden="1" customHeight="1" x14ac:dyDescent="0.35">
      <c r="A103"/>
    </row>
    <row r="104" spans="1:1" ht="15" hidden="1" customHeight="1" x14ac:dyDescent="0.35">
      <c r="A104"/>
    </row>
    <row r="105" spans="1:1" ht="15" hidden="1" customHeight="1" x14ac:dyDescent="0.35">
      <c r="A105"/>
    </row>
    <row r="106" spans="1:1" ht="15" hidden="1" customHeight="1" x14ac:dyDescent="0.35">
      <c r="A106"/>
    </row>
    <row r="107" spans="1:1" ht="15" hidden="1" customHeight="1" x14ac:dyDescent="0.35">
      <c r="A107"/>
    </row>
    <row r="108" spans="1:1" ht="15" hidden="1" customHeight="1" x14ac:dyDescent="0.35">
      <c r="A108"/>
    </row>
    <row r="109" spans="1:1" ht="15" hidden="1" customHeight="1" x14ac:dyDescent="0.35">
      <c r="A109"/>
    </row>
    <row r="110" spans="1:1" ht="15" hidden="1" customHeight="1" x14ac:dyDescent="0.35">
      <c r="A110"/>
    </row>
    <row r="111" spans="1:1" ht="15" hidden="1" customHeight="1" x14ac:dyDescent="0.35">
      <c r="A111"/>
    </row>
    <row r="112" spans="1:1" ht="15" hidden="1" customHeight="1" x14ac:dyDescent="0.35">
      <c r="A112"/>
    </row>
    <row r="113" spans="1:1" ht="15" hidden="1" customHeight="1" x14ac:dyDescent="0.35">
      <c r="A113"/>
    </row>
    <row r="114" spans="1:1" ht="15" hidden="1" customHeight="1" x14ac:dyDescent="0.35">
      <c r="A114"/>
    </row>
    <row r="115" spans="1:1" ht="15" hidden="1" customHeight="1" x14ac:dyDescent="0.35">
      <c r="A115"/>
    </row>
    <row r="116" spans="1:1" ht="15" hidden="1" customHeight="1" x14ac:dyDescent="0.35">
      <c r="A116"/>
    </row>
    <row r="117" spans="1:1" ht="15" hidden="1" customHeight="1" x14ac:dyDescent="0.35">
      <c r="A117"/>
    </row>
    <row r="118" spans="1:1" ht="15" hidden="1" customHeight="1" x14ac:dyDescent="0.35">
      <c r="A118"/>
    </row>
    <row r="119" spans="1:1" ht="15" hidden="1" customHeight="1" x14ac:dyDescent="0.35">
      <c r="A119"/>
    </row>
    <row r="120" spans="1:1" ht="15" hidden="1" customHeight="1" x14ac:dyDescent="0.35">
      <c r="A120"/>
    </row>
    <row r="121" spans="1:1" ht="15" hidden="1" customHeight="1" x14ac:dyDescent="0.35">
      <c r="A121"/>
    </row>
    <row r="122" spans="1:1" ht="15" hidden="1" customHeight="1" x14ac:dyDescent="0.35">
      <c r="A122"/>
    </row>
    <row r="123" spans="1:1" ht="15" hidden="1" customHeight="1" x14ac:dyDescent="0.35">
      <c r="A123"/>
    </row>
    <row r="124" spans="1:1" ht="15" hidden="1" customHeight="1" x14ac:dyDescent="0.35">
      <c r="A124"/>
    </row>
    <row r="125" spans="1:1" ht="15" hidden="1" customHeight="1" x14ac:dyDescent="0.35">
      <c r="A125"/>
    </row>
    <row r="126" spans="1:1" ht="15" hidden="1" customHeight="1" x14ac:dyDescent="0.35">
      <c r="A126"/>
    </row>
    <row r="127" spans="1:1" ht="15" hidden="1" customHeight="1" x14ac:dyDescent="0.35">
      <c r="A127"/>
    </row>
    <row r="128" spans="1:1" ht="15" hidden="1" customHeight="1" x14ac:dyDescent="0.35">
      <c r="A128"/>
    </row>
    <row r="129" spans="1:1" ht="15" hidden="1" customHeight="1" x14ac:dyDescent="0.35">
      <c r="A129"/>
    </row>
    <row r="130" spans="1:1" ht="15" hidden="1" customHeight="1" x14ac:dyDescent="0.35">
      <c r="A130"/>
    </row>
    <row r="131" spans="1:1" ht="15" hidden="1" customHeight="1" x14ac:dyDescent="0.35">
      <c r="A131"/>
    </row>
    <row r="132" spans="1:1" ht="15" hidden="1" customHeight="1" x14ac:dyDescent="0.35">
      <c r="A132"/>
    </row>
    <row r="133" spans="1:1" ht="15" hidden="1" customHeight="1" x14ac:dyDescent="0.35">
      <c r="A133"/>
    </row>
    <row r="134" spans="1:1" ht="15" hidden="1" customHeight="1" x14ac:dyDescent="0.35">
      <c r="A134"/>
    </row>
    <row r="135" spans="1:1" ht="15" hidden="1" customHeight="1" x14ac:dyDescent="0.35">
      <c r="A135"/>
    </row>
    <row r="136" spans="1:1" ht="15" hidden="1" customHeight="1" x14ac:dyDescent="0.35">
      <c r="A136"/>
    </row>
    <row r="137" spans="1:1" ht="15" hidden="1" customHeight="1" x14ac:dyDescent="0.35">
      <c r="A137"/>
    </row>
    <row r="138" spans="1:1" ht="15" hidden="1" customHeight="1" x14ac:dyDescent="0.35">
      <c r="A138"/>
    </row>
    <row r="139" spans="1:1" ht="15" hidden="1" customHeight="1" x14ac:dyDescent="0.35">
      <c r="A139"/>
    </row>
    <row r="140" spans="1:1" ht="15" hidden="1" customHeight="1" x14ac:dyDescent="0.35">
      <c r="A140"/>
    </row>
    <row r="141" spans="1:1" ht="15" hidden="1" customHeight="1" x14ac:dyDescent="0.35">
      <c r="A141"/>
    </row>
    <row r="142" spans="1:1" ht="15" hidden="1" customHeight="1" x14ac:dyDescent="0.35">
      <c r="A142"/>
    </row>
    <row r="143" spans="1:1" ht="15" hidden="1" customHeight="1" x14ac:dyDescent="0.35">
      <c r="A143"/>
    </row>
    <row r="144" spans="1:1" ht="15" hidden="1" customHeight="1" x14ac:dyDescent="0.35">
      <c r="A144"/>
    </row>
    <row r="145" spans="1:1" ht="15" hidden="1" customHeight="1" x14ac:dyDescent="0.35">
      <c r="A145"/>
    </row>
    <row r="146" spans="1:1" ht="15" hidden="1" customHeight="1" x14ac:dyDescent="0.35">
      <c r="A146"/>
    </row>
    <row r="147" spans="1:1" ht="15" hidden="1" customHeight="1" x14ac:dyDescent="0.35">
      <c r="A147"/>
    </row>
    <row r="148" spans="1:1" ht="15" hidden="1" customHeight="1" x14ac:dyDescent="0.35">
      <c r="A148"/>
    </row>
    <row r="149" spans="1:1" ht="15" hidden="1" customHeight="1" x14ac:dyDescent="0.35">
      <c r="A149"/>
    </row>
    <row r="150" spans="1:1" ht="15" hidden="1" customHeight="1" x14ac:dyDescent="0.35">
      <c r="A150"/>
    </row>
    <row r="151" spans="1:1" ht="15" hidden="1" customHeight="1" x14ac:dyDescent="0.35">
      <c r="A151"/>
    </row>
    <row r="152" spans="1:1" ht="15" hidden="1" customHeight="1" x14ac:dyDescent="0.35">
      <c r="A152"/>
    </row>
    <row r="153" spans="1:1" ht="15" hidden="1" customHeight="1" x14ac:dyDescent="0.35">
      <c r="A153"/>
    </row>
    <row r="154" spans="1:1" ht="15" hidden="1" customHeight="1" x14ac:dyDescent="0.35">
      <c r="A154"/>
    </row>
    <row r="155" spans="1:1" ht="15" hidden="1" customHeight="1" x14ac:dyDescent="0.35">
      <c r="A155"/>
    </row>
    <row r="156" spans="1:1" ht="15" hidden="1" customHeight="1" x14ac:dyDescent="0.35">
      <c r="A156"/>
    </row>
    <row r="157" spans="1:1" ht="15" hidden="1" customHeight="1" x14ac:dyDescent="0.35">
      <c r="A157"/>
    </row>
    <row r="158" spans="1:1" ht="15" hidden="1" customHeight="1" x14ac:dyDescent="0.35">
      <c r="A158"/>
    </row>
    <row r="159" spans="1:1" ht="15" hidden="1" customHeight="1" x14ac:dyDescent="0.35">
      <c r="A159"/>
    </row>
    <row r="160" spans="1:1" ht="15" hidden="1" customHeight="1" x14ac:dyDescent="0.35">
      <c r="A160"/>
    </row>
    <row r="161" spans="1:1" ht="15" hidden="1" customHeight="1" x14ac:dyDescent="0.35">
      <c r="A161"/>
    </row>
    <row r="162" spans="1:1" ht="15" hidden="1" customHeight="1" x14ac:dyDescent="0.35">
      <c r="A162"/>
    </row>
    <row r="163" spans="1:1" ht="15" hidden="1" customHeight="1" x14ac:dyDescent="0.35">
      <c r="A163"/>
    </row>
    <row r="164" spans="1:1" ht="15" hidden="1" customHeight="1" x14ac:dyDescent="0.35">
      <c r="A164"/>
    </row>
    <row r="165" spans="1:1" ht="15" hidden="1" customHeight="1" x14ac:dyDescent="0.35">
      <c r="A165"/>
    </row>
    <row r="166" spans="1:1" ht="15" hidden="1" customHeight="1" x14ac:dyDescent="0.35">
      <c r="A166"/>
    </row>
    <row r="167" spans="1:1" ht="15" hidden="1" customHeight="1" x14ac:dyDescent="0.35">
      <c r="A167"/>
    </row>
    <row r="168" spans="1:1" ht="15" hidden="1" customHeight="1" x14ac:dyDescent="0.35">
      <c r="A168"/>
    </row>
    <row r="169" spans="1:1" ht="15" hidden="1" customHeight="1" x14ac:dyDescent="0.35">
      <c r="A169"/>
    </row>
    <row r="170" spans="1:1" ht="15" hidden="1" customHeight="1" x14ac:dyDescent="0.35">
      <c r="A170"/>
    </row>
    <row r="171" spans="1:1" ht="15" hidden="1" customHeight="1" x14ac:dyDescent="0.35">
      <c r="A171"/>
    </row>
    <row r="172" spans="1:1" ht="15" hidden="1" customHeight="1" x14ac:dyDescent="0.35">
      <c r="A172"/>
    </row>
    <row r="173" spans="1:1" ht="15" hidden="1" customHeight="1" x14ac:dyDescent="0.35">
      <c r="A173"/>
    </row>
    <row r="174" spans="1:1" ht="15" hidden="1" customHeight="1" x14ac:dyDescent="0.35">
      <c r="A174"/>
    </row>
    <row r="175" spans="1:1" ht="15" hidden="1" customHeight="1" x14ac:dyDescent="0.35">
      <c r="A175"/>
    </row>
    <row r="176" spans="1:1" ht="15" hidden="1" customHeight="1" x14ac:dyDescent="0.35">
      <c r="A176"/>
    </row>
    <row r="177" spans="1:1" ht="15" hidden="1" customHeight="1" x14ac:dyDescent="0.35">
      <c r="A177"/>
    </row>
    <row r="178" spans="1:1" ht="15" hidden="1" customHeight="1" x14ac:dyDescent="0.35">
      <c r="A178"/>
    </row>
    <row r="179" spans="1:1" ht="15" hidden="1" customHeight="1" x14ac:dyDescent="0.35">
      <c r="A179"/>
    </row>
    <row r="180" spans="1:1" ht="15" hidden="1" customHeight="1" x14ac:dyDescent="0.35">
      <c r="A180"/>
    </row>
    <row r="181" spans="1:1" ht="15" hidden="1" customHeight="1" x14ac:dyDescent="0.35">
      <c r="A181"/>
    </row>
    <row r="182" spans="1:1" ht="15" hidden="1" customHeight="1" x14ac:dyDescent="0.35">
      <c r="A182"/>
    </row>
    <row r="183" spans="1:1" ht="15" hidden="1" customHeight="1" x14ac:dyDescent="0.35">
      <c r="A183"/>
    </row>
    <row r="184" spans="1:1" ht="15" hidden="1" customHeight="1" x14ac:dyDescent="0.35">
      <c r="A184"/>
    </row>
    <row r="185" spans="1:1" ht="15" hidden="1" customHeight="1" x14ac:dyDescent="0.35">
      <c r="A185"/>
    </row>
    <row r="186" spans="1:1" ht="15" hidden="1" customHeight="1" x14ac:dyDescent="0.35">
      <c r="A186"/>
    </row>
    <row r="187" spans="1:1" ht="15" hidden="1" customHeight="1" x14ac:dyDescent="0.35">
      <c r="A187"/>
    </row>
    <row r="188" spans="1:1" ht="15" hidden="1" customHeight="1" x14ac:dyDescent="0.35">
      <c r="A188"/>
    </row>
    <row r="189" spans="1:1" ht="15" hidden="1" customHeight="1" x14ac:dyDescent="0.35">
      <c r="A189"/>
    </row>
    <row r="190" spans="1:1" ht="15" hidden="1" customHeight="1" x14ac:dyDescent="0.35">
      <c r="A190"/>
    </row>
    <row r="191" spans="1:1" ht="15" hidden="1" customHeight="1" x14ac:dyDescent="0.35">
      <c r="A191"/>
    </row>
    <row r="192" spans="1:1" ht="15" hidden="1" customHeight="1" x14ac:dyDescent="0.35">
      <c r="A192"/>
    </row>
    <row r="193" spans="1:1" ht="15" hidden="1" customHeight="1" x14ac:dyDescent="0.35">
      <c r="A193"/>
    </row>
    <row r="194" spans="1:1" ht="15" hidden="1" customHeight="1" x14ac:dyDescent="0.35">
      <c r="A194"/>
    </row>
    <row r="195" spans="1:1" ht="15" hidden="1" customHeight="1" x14ac:dyDescent="0.35">
      <c r="A195"/>
    </row>
    <row r="196" spans="1:1" ht="15" hidden="1" customHeight="1" x14ac:dyDescent="0.35">
      <c r="A196"/>
    </row>
    <row r="197" spans="1:1" ht="15" hidden="1" customHeight="1" x14ac:dyDescent="0.35">
      <c r="A197"/>
    </row>
    <row r="198" spans="1:1" ht="15" hidden="1" customHeight="1" x14ac:dyDescent="0.35">
      <c r="A198"/>
    </row>
    <row r="199" spans="1:1" ht="15" hidden="1" customHeight="1" x14ac:dyDescent="0.35">
      <c r="A199"/>
    </row>
    <row r="200" spans="1:1" ht="15" hidden="1" customHeight="1" x14ac:dyDescent="0.35">
      <c r="A200"/>
    </row>
    <row r="201" spans="1:1" ht="15" hidden="1" customHeight="1" x14ac:dyDescent="0.35">
      <c r="A201"/>
    </row>
    <row r="202" spans="1:1" ht="15" hidden="1" customHeight="1" x14ac:dyDescent="0.35">
      <c r="A202"/>
    </row>
    <row r="203" spans="1:1" ht="15" hidden="1" customHeight="1" x14ac:dyDescent="0.35">
      <c r="A203"/>
    </row>
    <row r="204" spans="1:1" ht="15" hidden="1" customHeight="1" x14ac:dyDescent="0.35">
      <c r="A204"/>
    </row>
    <row r="205" spans="1:1" ht="15" hidden="1" customHeight="1" x14ac:dyDescent="0.35">
      <c r="A205"/>
    </row>
    <row r="206" spans="1:1" ht="15" hidden="1" customHeight="1" x14ac:dyDescent="0.35">
      <c r="A206"/>
    </row>
    <row r="207" spans="1:1" ht="15" hidden="1" customHeight="1" x14ac:dyDescent="0.35">
      <c r="A207"/>
    </row>
    <row r="208" spans="1:1" ht="15" hidden="1" customHeight="1" x14ac:dyDescent="0.35">
      <c r="A208"/>
    </row>
    <row r="209" spans="1:1" ht="15" hidden="1" customHeight="1" x14ac:dyDescent="0.35">
      <c r="A209"/>
    </row>
    <row r="210" spans="1:1" ht="15" hidden="1" customHeight="1" x14ac:dyDescent="0.35">
      <c r="A210"/>
    </row>
    <row r="211" spans="1:1" ht="15" hidden="1" customHeight="1" x14ac:dyDescent="0.35">
      <c r="A211"/>
    </row>
    <row r="212" spans="1:1" ht="15" hidden="1" customHeight="1" x14ac:dyDescent="0.35">
      <c r="A212"/>
    </row>
    <row r="213" spans="1:1" ht="15" hidden="1" customHeight="1" x14ac:dyDescent="0.35">
      <c r="A213"/>
    </row>
    <row r="214" spans="1:1" ht="15" hidden="1" customHeight="1" x14ac:dyDescent="0.35">
      <c r="A214"/>
    </row>
    <row r="215" spans="1:1" ht="15" hidden="1" customHeight="1" x14ac:dyDescent="0.35">
      <c r="A215"/>
    </row>
    <row r="216" spans="1:1" ht="15" hidden="1" customHeight="1" x14ac:dyDescent="0.35">
      <c r="A216"/>
    </row>
    <row r="217" spans="1:1" ht="15" hidden="1" customHeight="1" x14ac:dyDescent="0.35">
      <c r="A217"/>
    </row>
    <row r="218" spans="1:1" ht="15" hidden="1" customHeight="1" x14ac:dyDescent="0.35">
      <c r="A218"/>
    </row>
    <row r="219" spans="1:1" ht="15" hidden="1" customHeight="1" x14ac:dyDescent="0.35">
      <c r="A219"/>
    </row>
    <row r="220" spans="1:1" ht="15" hidden="1" customHeight="1" x14ac:dyDescent="0.35">
      <c r="A220"/>
    </row>
    <row r="221" spans="1:1" ht="15" hidden="1" customHeight="1" x14ac:dyDescent="0.35">
      <c r="A221"/>
    </row>
    <row r="222" spans="1:1" ht="15" hidden="1" customHeight="1" x14ac:dyDescent="0.35">
      <c r="A222"/>
    </row>
    <row r="223" spans="1:1" ht="15" hidden="1" customHeight="1" x14ac:dyDescent="0.35">
      <c r="A223"/>
    </row>
    <row r="224" spans="1:1" ht="15" hidden="1" customHeight="1" x14ac:dyDescent="0.35">
      <c r="A224"/>
    </row>
    <row r="225" spans="1:1" ht="15" hidden="1" customHeight="1" x14ac:dyDescent="0.35">
      <c r="A225"/>
    </row>
    <row r="226" spans="1:1" ht="15" hidden="1" customHeight="1" x14ac:dyDescent="0.35">
      <c r="A226"/>
    </row>
    <row r="227" spans="1:1" ht="15" hidden="1" customHeight="1" x14ac:dyDescent="0.35">
      <c r="A227"/>
    </row>
    <row r="228" spans="1:1" ht="15" hidden="1" customHeight="1" x14ac:dyDescent="0.35">
      <c r="A228"/>
    </row>
    <row r="229" spans="1:1" ht="15" hidden="1" customHeight="1" x14ac:dyDescent="0.35">
      <c r="A229"/>
    </row>
    <row r="230" spans="1:1" ht="15" hidden="1" customHeight="1" x14ac:dyDescent="0.35">
      <c r="A230"/>
    </row>
    <row r="231" spans="1:1" ht="15" hidden="1" customHeight="1" x14ac:dyDescent="0.35">
      <c r="A231"/>
    </row>
    <row r="232" spans="1:1" ht="15" hidden="1" customHeight="1" x14ac:dyDescent="0.35">
      <c r="A232"/>
    </row>
    <row r="233" spans="1:1" ht="15" hidden="1" customHeight="1" x14ac:dyDescent="0.35">
      <c r="A233"/>
    </row>
    <row r="234" spans="1:1" ht="15" hidden="1" customHeight="1" x14ac:dyDescent="0.35">
      <c r="A234"/>
    </row>
    <row r="235" spans="1:1" ht="15" hidden="1" customHeight="1" x14ac:dyDescent="0.35">
      <c r="A235"/>
    </row>
    <row r="236" spans="1:1" ht="15" hidden="1" customHeight="1" x14ac:dyDescent="0.35">
      <c r="A236"/>
    </row>
    <row r="237" spans="1:1" ht="15" hidden="1" customHeight="1" x14ac:dyDescent="0.35">
      <c r="A237"/>
    </row>
    <row r="238" spans="1:1" ht="15" hidden="1" customHeight="1" x14ac:dyDescent="0.35">
      <c r="A238"/>
    </row>
    <row r="239" spans="1:1" ht="15" hidden="1" customHeight="1" x14ac:dyDescent="0.35">
      <c r="A239"/>
    </row>
    <row r="240" spans="1:1" ht="15" hidden="1" customHeight="1" x14ac:dyDescent="0.35">
      <c r="A240"/>
    </row>
    <row r="241" spans="1:1" ht="15" hidden="1" customHeight="1" x14ac:dyDescent="0.35">
      <c r="A241"/>
    </row>
    <row r="242" spans="1:1" ht="15" hidden="1" customHeight="1" x14ac:dyDescent="0.35">
      <c r="A242"/>
    </row>
    <row r="243" spans="1:1" ht="15" hidden="1" customHeight="1" x14ac:dyDescent="0.35">
      <c r="A243"/>
    </row>
    <row r="244" spans="1:1" ht="15" hidden="1" customHeight="1" x14ac:dyDescent="0.35">
      <c r="A244"/>
    </row>
    <row r="245" spans="1:1" ht="15" hidden="1" customHeight="1" x14ac:dyDescent="0.35">
      <c r="A245"/>
    </row>
    <row r="246" spans="1:1" ht="15" hidden="1" customHeight="1" x14ac:dyDescent="0.35">
      <c r="A246"/>
    </row>
    <row r="247" spans="1:1" ht="15" hidden="1" customHeight="1" x14ac:dyDescent="0.35">
      <c r="A247"/>
    </row>
    <row r="248" spans="1:1" ht="15" hidden="1" customHeight="1" x14ac:dyDescent="0.35">
      <c r="A248"/>
    </row>
    <row r="249" spans="1:1" ht="15" hidden="1" customHeight="1" x14ac:dyDescent="0.35">
      <c r="A249"/>
    </row>
    <row r="250" spans="1:1" ht="15" hidden="1" customHeight="1" x14ac:dyDescent="0.35">
      <c r="A250"/>
    </row>
    <row r="251" spans="1:1" ht="15" hidden="1" customHeight="1" x14ac:dyDescent="0.35">
      <c r="A251"/>
    </row>
    <row r="252" spans="1:1" ht="15" hidden="1" customHeight="1" x14ac:dyDescent="0.35">
      <c r="A252"/>
    </row>
    <row r="253" spans="1:1" ht="15" hidden="1" customHeight="1" x14ac:dyDescent="0.35">
      <c r="A253"/>
    </row>
    <row r="254" spans="1:1" ht="15" hidden="1" customHeight="1" x14ac:dyDescent="0.35">
      <c r="A254"/>
    </row>
    <row r="255" spans="1:1" ht="15" hidden="1" customHeight="1" x14ac:dyDescent="0.35">
      <c r="A255"/>
    </row>
    <row r="256" spans="1:1" ht="15" hidden="1" customHeight="1" x14ac:dyDescent="0.35">
      <c r="A256"/>
    </row>
    <row r="257" spans="1:1" ht="15" hidden="1" customHeight="1" x14ac:dyDescent="0.35">
      <c r="A257"/>
    </row>
    <row r="258" spans="1:1" ht="15" hidden="1" customHeight="1" x14ac:dyDescent="0.35">
      <c r="A258"/>
    </row>
    <row r="259" spans="1:1" ht="15" hidden="1" customHeight="1" x14ac:dyDescent="0.35">
      <c r="A259"/>
    </row>
    <row r="260" spans="1:1" ht="15" hidden="1" customHeight="1" x14ac:dyDescent="0.35">
      <c r="A260"/>
    </row>
    <row r="261" spans="1:1" ht="15" hidden="1" customHeight="1" x14ac:dyDescent="0.35">
      <c r="A261"/>
    </row>
    <row r="262" spans="1:1" ht="15" hidden="1" customHeight="1" x14ac:dyDescent="0.35">
      <c r="A262"/>
    </row>
    <row r="263" spans="1:1" ht="15" hidden="1" customHeight="1" x14ac:dyDescent="0.35">
      <c r="A263"/>
    </row>
    <row r="264" spans="1:1" ht="15" hidden="1" customHeight="1" x14ac:dyDescent="0.35">
      <c r="A264"/>
    </row>
    <row r="265" spans="1:1" ht="15" hidden="1" customHeight="1" x14ac:dyDescent="0.35">
      <c r="A265"/>
    </row>
    <row r="266" spans="1:1" ht="15" hidden="1" customHeight="1" x14ac:dyDescent="0.35">
      <c r="A266"/>
    </row>
    <row r="267" spans="1:1" ht="15" hidden="1" customHeight="1" x14ac:dyDescent="0.35">
      <c r="A267"/>
    </row>
    <row r="268" spans="1:1" ht="15" hidden="1" customHeight="1" x14ac:dyDescent="0.35">
      <c r="A268"/>
    </row>
    <row r="269" spans="1:1" ht="15" hidden="1" customHeight="1" x14ac:dyDescent="0.35">
      <c r="A269"/>
    </row>
    <row r="270" spans="1:1" ht="15" hidden="1" customHeight="1" x14ac:dyDescent="0.35">
      <c r="A270"/>
    </row>
    <row r="271" spans="1:1" ht="15" hidden="1" customHeight="1" x14ac:dyDescent="0.35">
      <c r="A271"/>
    </row>
    <row r="272" spans="1:1" ht="15" hidden="1" customHeight="1" x14ac:dyDescent="0.35">
      <c r="A272"/>
    </row>
    <row r="273" spans="1:1" ht="15" hidden="1" customHeight="1" x14ac:dyDescent="0.35">
      <c r="A273"/>
    </row>
    <row r="274" spans="1:1" ht="15" hidden="1" customHeight="1" x14ac:dyDescent="0.35">
      <c r="A274"/>
    </row>
    <row r="275" spans="1:1" ht="15" hidden="1" customHeight="1" x14ac:dyDescent="0.35">
      <c r="A275"/>
    </row>
    <row r="276" spans="1:1" ht="15" hidden="1" customHeight="1" x14ac:dyDescent="0.35">
      <c r="A276"/>
    </row>
    <row r="277" spans="1:1" ht="15" hidden="1" customHeight="1" x14ac:dyDescent="0.35">
      <c r="A277"/>
    </row>
    <row r="278" spans="1:1" ht="15" hidden="1" customHeight="1" x14ac:dyDescent="0.35">
      <c r="A278"/>
    </row>
    <row r="279" spans="1:1" ht="15" hidden="1" customHeight="1" x14ac:dyDescent="0.35">
      <c r="A279"/>
    </row>
  </sheetData>
  <mergeCells count="1">
    <mergeCell ref="B3:J3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593B4-6E60-462A-B37A-C7B9A6A0D8B2}">
  <sheetPr codeName="Sheet3">
    <tabColor theme="2" tint="-9.9978637043366805E-2"/>
  </sheetPr>
  <dimension ref="A1:AZ279"/>
  <sheetViews>
    <sheetView topLeftCell="A6" zoomScale="90" zoomScaleNormal="90" workbookViewId="0">
      <selection activeCell="D27" sqref="D27"/>
    </sheetView>
  </sheetViews>
  <sheetFormatPr defaultColWidth="0" defaultRowHeight="14.5" customHeight="1" zeroHeight="1" x14ac:dyDescent="0.35"/>
  <cols>
    <col min="1" max="1" width="9.1796875" style="24" customWidth="1"/>
    <col min="2" max="2" width="13.1796875" customWidth="1"/>
    <col min="3" max="10" width="9.1796875" customWidth="1"/>
    <col min="11" max="11" width="19.54296875" customWidth="1"/>
    <col min="12" max="52" width="0" hidden="1" customWidth="1"/>
    <col min="53" max="16384" width="9.1796875" hidden="1"/>
  </cols>
  <sheetData>
    <row r="1" spans="1:11" ht="15" customHeight="1" x14ac:dyDescent="0.3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5" customHeight="1" x14ac:dyDescent="0.3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" customHeight="1" x14ac:dyDescent="0.35">
      <c r="A3" s="6"/>
      <c r="B3" s="62" t="s">
        <v>61</v>
      </c>
      <c r="C3" s="62"/>
      <c r="D3" s="62"/>
      <c r="E3" s="62"/>
      <c r="F3" s="62"/>
      <c r="G3" s="62"/>
      <c r="H3" s="62"/>
      <c r="I3" s="62"/>
      <c r="J3" s="62"/>
      <c r="K3" s="6"/>
    </row>
    <row r="4" spans="1:11" ht="15" customHeight="1" x14ac:dyDescent="0.35">
      <c r="A4" s="6"/>
      <c r="B4" s="25" t="s">
        <v>16</v>
      </c>
      <c r="C4" s="6"/>
      <c r="D4" s="6"/>
      <c r="E4" s="6"/>
      <c r="F4" s="6"/>
      <c r="G4" s="6"/>
      <c r="H4" s="6"/>
      <c r="I4" s="6"/>
      <c r="J4" s="6"/>
      <c r="K4" s="6"/>
    </row>
    <row r="5" spans="1:11" ht="15" customHeight="1" x14ac:dyDescent="0.35">
      <c r="A5" s="6"/>
      <c r="B5" s="25"/>
      <c r="C5" s="6"/>
      <c r="D5" s="6"/>
      <c r="E5" s="6"/>
      <c r="F5" s="6"/>
      <c r="G5" s="6"/>
      <c r="H5" s="6"/>
      <c r="I5" s="6"/>
      <c r="J5" s="6"/>
      <c r="K5" s="6"/>
    </row>
    <row r="6" spans="1:11" ht="15" customHeight="1" x14ac:dyDescent="0.35">
      <c r="A6" s="6"/>
      <c r="B6" s="6"/>
      <c r="C6" s="6"/>
      <c r="D6" s="6"/>
      <c r="E6" s="38" t="s">
        <v>64</v>
      </c>
      <c r="F6" s="6"/>
      <c r="G6" s="6"/>
      <c r="H6" s="6"/>
      <c r="I6" s="6"/>
      <c r="J6" s="6"/>
      <c r="K6" s="6"/>
    </row>
    <row r="7" spans="1:11" ht="15" customHeight="1" x14ac:dyDescent="0.35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ht="15.5" x14ac:dyDescent="0.35">
      <c r="A8" s="6"/>
      <c r="B8" s="6"/>
      <c r="C8" s="7" t="s">
        <v>12</v>
      </c>
      <c r="D8" s="7"/>
      <c r="E8" s="6"/>
      <c r="F8" s="6"/>
      <c r="G8" s="6"/>
      <c r="H8" s="6"/>
      <c r="I8" s="6"/>
      <c r="J8" s="6"/>
      <c r="K8" s="6"/>
    </row>
    <row r="9" spans="1:11" x14ac:dyDescent="0.35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x14ac:dyDescent="0.35">
      <c r="A10" s="6"/>
      <c r="B10" s="6"/>
      <c r="C10" s="6"/>
      <c r="D10" s="6"/>
      <c r="E10" s="6"/>
      <c r="F10" s="6"/>
      <c r="G10" s="8" t="s">
        <v>0</v>
      </c>
      <c r="H10" s="6"/>
      <c r="I10" s="6"/>
      <c r="J10" s="6"/>
      <c r="K10" s="6"/>
    </row>
    <row r="11" spans="1:11" x14ac:dyDescent="0.35">
      <c r="A11" s="6"/>
      <c r="B11" s="6"/>
      <c r="C11" s="9" t="s">
        <v>13</v>
      </c>
      <c r="D11" s="1">
        <v>0</v>
      </c>
      <c r="E11" s="1">
        <v>1</v>
      </c>
      <c r="F11" s="1">
        <v>2</v>
      </c>
      <c r="G11" s="1">
        <v>3</v>
      </c>
      <c r="H11" s="1">
        <v>4</v>
      </c>
      <c r="I11" s="1">
        <v>5</v>
      </c>
      <c r="J11" s="1">
        <v>6</v>
      </c>
      <c r="K11" s="6"/>
    </row>
    <row r="12" spans="1:11" x14ac:dyDescent="0.35">
      <c r="A12" s="6"/>
      <c r="B12" s="6"/>
      <c r="C12" s="9" t="s">
        <v>15</v>
      </c>
      <c r="D12" s="4">
        <v>1</v>
      </c>
      <c r="E12" s="4">
        <v>2</v>
      </c>
      <c r="F12" s="4">
        <v>3</v>
      </c>
      <c r="G12" s="4">
        <v>4</v>
      </c>
      <c r="H12" s="4" t="s">
        <v>2</v>
      </c>
      <c r="I12" s="4" t="s">
        <v>3</v>
      </c>
      <c r="J12" s="4" t="s">
        <v>4</v>
      </c>
      <c r="K12" s="6"/>
    </row>
    <row r="13" spans="1:11" x14ac:dyDescent="0.35">
      <c r="A13" s="6"/>
      <c r="B13" s="9" t="s">
        <v>1</v>
      </c>
      <c r="C13" s="16">
        <v>1</v>
      </c>
      <c r="D13" s="2">
        <v>0.91999999999999993</v>
      </c>
      <c r="E13" s="2">
        <v>1.05</v>
      </c>
      <c r="F13" s="2">
        <v>1.27</v>
      </c>
      <c r="G13" s="2">
        <v>1.92</v>
      </c>
      <c r="H13" s="2">
        <v>3.0700000000000003</v>
      </c>
      <c r="I13" s="2">
        <v>5.79</v>
      </c>
      <c r="J13" s="2">
        <v>12.120000000000001</v>
      </c>
      <c r="K13" s="6"/>
    </row>
    <row r="14" spans="1:11" x14ac:dyDescent="0.35">
      <c r="A14" s="6"/>
      <c r="B14" s="6"/>
      <c r="C14" s="17">
        <v>2</v>
      </c>
      <c r="D14" s="3">
        <v>0.94000000000000006</v>
      </c>
      <c r="E14" s="3">
        <v>1.0699999999999998</v>
      </c>
      <c r="F14" s="3">
        <v>1.29</v>
      </c>
      <c r="G14" s="3">
        <v>1.94</v>
      </c>
      <c r="H14" s="3">
        <v>3.08</v>
      </c>
      <c r="I14" s="3">
        <v>5.81</v>
      </c>
      <c r="J14" s="3">
        <v>9.83</v>
      </c>
      <c r="K14" s="6"/>
    </row>
    <row r="15" spans="1:11" x14ac:dyDescent="0.35">
      <c r="A15" s="6"/>
      <c r="B15" s="6"/>
      <c r="C15" s="17">
        <v>3</v>
      </c>
      <c r="D15" s="3">
        <v>0.96</v>
      </c>
      <c r="E15" s="3">
        <v>1.0999999999999999</v>
      </c>
      <c r="F15" s="3">
        <v>1.31</v>
      </c>
      <c r="G15" s="3">
        <v>1.9</v>
      </c>
      <c r="H15" s="3">
        <v>3.05</v>
      </c>
      <c r="I15" s="3">
        <v>5.7799999999999994</v>
      </c>
      <c r="J15" s="3">
        <v>8.09</v>
      </c>
      <c r="K15" s="6"/>
    </row>
    <row r="16" spans="1:11" x14ac:dyDescent="0.35">
      <c r="A16" s="6"/>
      <c r="B16" s="6"/>
      <c r="C16" s="17">
        <v>4</v>
      </c>
      <c r="D16" s="3">
        <v>0.98</v>
      </c>
      <c r="E16" s="3">
        <v>1.1299999999999999</v>
      </c>
      <c r="F16" s="3">
        <v>1.35</v>
      </c>
      <c r="G16" s="3">
        <v>1.9300000000000002</v>
      </c>
      <c r="H16" s="3">
        <v>3.05</v>
      </c>
      <c r="I16" s="3">
        <v>5.7799999999999994</v>
      </c>
      <c r="J16" s="3">
        <v>6.74</v>
      </c>
      <c r="K16" s="6"/>
    </row>
    <row r="17" spans="1:11" x14ac:dyDescent="0.35">
      <c r="A17" s="6"/>
      <c r="B17" s="6"/>
      <c r="C17" s="17">
        <v>5</v>
      </c>
      <c r="D17" s="3">
        <v>0.9900000000000001</v>
      </c>
      <c r="E17" s="3">
        <v>1.1599999999999999</v>
      </c>
      <c r="F17" s="3">
        <v>1.4000000000000001</v>
      </c>
      <c r="G17" s="3">
        <v>1.96</v>
      </c>
      <c r="H17" s="3">
        <v>3.05</v>
      </c>
      <c r="I17" s="3">
        <v>5.7799999999999994</v>
      </c>
      <c r="J17" s="3">
        <v>5.7799999999999994</v>
      </c>
      <c r="K17" s="6"/>
    </row>
    <row r="18" spans="1:11" x14ac:dyDescent="0.35">
      <c r="A18" s="6"/>
      <c r="B18" s="6"/>
      <c r="C18" s="17">
        <v>6</v>
      </c>
      <c r="D18" s="3">
        <v>1</v>
      </c>
      <c r="E18" s="3">
        <v>1.17</v>
      </c>
      <c r="F18" s="3">
        <v>1.43</v>
      </c>
      <c r="G18" s="3">
        <v>2</v>
      </c>
      <c r="H18" s="3">
        <v>3.05</v>
      </c>
      <c r="I18" s="3">
        <v>5.7799999999999994</v>
      </c>
      <c r="J18" s="3">
        <v>5.7799999999999994</v>
      </c>
      <c r="K18" s="6"/>
    </row>
    <row r="19" spans="1:11" x14ac:dyDescent="0.35">
      <c r="A19" s="6"/>
      <c r="B19" s="6"/>
      <c r="C19" s="17">
        <v>7</v>
      </c>
      <c r="D19" s="3">
        <v>1.01</v>
      </c>
      <c r="E19" s="3">
        <v>1.1900000000000002</v>
      </c>
      <c r="F19" s="3">
        <v>1.44</v>
      </c>
      <c r="G19" s="3">
        <v>2.0299999999999998</v>
      </c>
      <c r="H19" s="3">
        <v>3.05</v>
      </c>
      <c r="I19" s="3">
        <v>5.7700000000000005</v>
      </c>
      <c r="J19" s="3">
        <v>5.7700000000000005</v>
      </c>
      <c r="K19" s="6"/>
    </row>
    <row r="20" spans="1:11" x14ac:dyDescent="0.35">
      <c r="A20" s="6"/>
      <c r="B20" s="6"/>
      <c r="C20" s="17">
        <v>8</v>
      </c>
      <c r="D20" s="3">
        <v>1.01</v>
      </c>
      <c r="E20" s="3">
        <v>1.2</v>
      </c>
      <c r="F20" s="3">
        <v>1.44</v>
      </c>
      <c r="G20" s="3">
        <v>2.02</v>
      </c>
      <c r="H20" s="3">
        <v>3.04</v>
      </c>
      <c r="I20" s="3">
        <v>5.7700000000000005</v>
      </c>
      <c r="J20" s="3">
        <v>5.7700000000000005</v>
      </c>
      <c r="K20" s="6"/>
    </row>
    <row r="21" spans="1:11" x14ac:dyDescent="0.35">
      <c r="A21" s="6"/>
      <c r="B21" s="6"/>
      <c r="C21" s="17">
        <v>9</v>
      </c>
      <c r="D21" s="3">
        <v>1.01</v>
      </c>
      <c r="E21" s="3">
        <v>1.2</v>
      </c>
      <c r="F21" s="3">
        <v>1.44</v>
      </c>
      <c r="G21" s="3">
        <v>2</v>
      </c>
      <c r="H21" s="3">
        <v>3.04</v>
      </c>
      <c r="I21" s="3">
        <v>5.7700000000000005</v>
      </c>
      <c r="J21" s="3">
        <v>5.7700000000000005</v>
      </c>
      <c r="K21" s="6"/>
    </row>
    <row r="22" spans="1:11" x14ac:dyDescent="0.35">
      <c r="A22" s="6"/>
      <c r="B22" s="6"/>
      <c r="C22" s="17">
        <v>10</v>
      </c>
      <c r="D22" s="3">
        <v>1</v>
      </c>
      <c r="E22" s="3">
        <v>1.2</v>
      </c>
      <c r="F22" s="3">
        <v>1.43</v>
      </c>
      <c r="G22" s="3">
        <v>1.9900000000000002</v>
      </c>
      <c r="H22" s="3">
        <v>3.02</v>
      </c>
      <c r="I22" s="3">
        <v>5.75</v>
      </c>
      <c r="J22" s="3">
        <v>5.75</v>
      </c>
      <c r="K22" s="6"/>
    </row>
    <row r="23" spans="1:11" x14ac:dyDescent="0.3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 x14ac:dyDescent="0.35">
      <c r="A24" s="6"/>
      <c r="B24" s="6"/>
      <c r="C24" s="9" t="s">
        <v>5</v>
      </c>
      <c r="D24" s="12">
        <f>AVERAGE(D13:D22)</f>
        <v>0.98199999999999998</v>
      </c>
      <c r="E24" s="12">
        <f t="shared" ref="E24:J24" si="0">AVERAGE(E13:E22)</f>
        <v>1.1469999999999998</v>
      </c>
      <c r="F24" s="12">
        <f t="shared" si="0"/>
        <v>1.38</v>
      </c>
      <c r="G24" s="12">
        <f t="shared" si="0"/>
        <v>1.9689999999999999</v>
      </c>
      <c r="H24" s="12">
        <f t="shared" si="0"/>
        <v>3.05</v>
      </c>
      <c r="I24" s="12">
        <f t="shared" si="0"/>
        <v>5.7780000000000005</v>
      </c>
      <c r="J24" s="12">
        <f t="shared" si="0"/>
        <v>7.1400000000000006</v>
      </c>
      <c r="K24" s="6"/>
    </row>
    <row r="25" spans="1:11" x14ac:dyDescent="0.3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ht="15" thickBot="1" x14ac:dyDescent="0.4">
      <c r="A26" s="6"/>
      <c r="B26" s="6"/>
      <c r="C26" s="10" t="s">
        <v>10</v>
      </c>
      <c r="D26" s="6"/>
      <c r="E26" s="6"/>
      <c r="F26" s="6"/>
      <c r="G26" s="6"/>
      <c r="H26" s="6"/>
      <c r="I26" s="6"/>
      <c r="J26" s="6"/>
      <c r="K26" s="6"/>
    </row>
    <row r="27" spans="1:11" ht="15" thickBot="1" x14ac:dyDescent="0.4">
      <c r="A27" s="6"/>
      <c r="B27" s="6"/>
      <c r="C27" s="9" t="s">
        <v>9</v>
      </c>
      <c r="D27" s="13">
        <f>D24*0.75</f>
        <v>0.73649999999999993</v>
      </c>
      <c r="E27" s="14">
        <f t="shared" ref="E27:J27" si="1">E24*0.75</f>
        <v>0.86024999999999985</v>
      </c>
      <c r="F27" s="14">
        <f t="shared" si="1"/>
        <v>1.0349999999999999</v>
      </c>
      <c r="G27" s="14">
        <f t="shared" si="1"/>
        <v>1.47675</v>
      </c>
      <c r="H27" s="14">
        <f t="shared" si="1"/>
        <v>2.2874999999999996</v>
      </c>
      <c r="I27" s="14">
        <f t="shared" si="1"/>
        <v>4.3335000000000008</v>
      </c>
      <c r="J27" s="15">
        <f t="shared" si="1"/>
        <v>5.3550000000000004</v>
      </c>
      <c r="K27" s="6"/>
    </row>
    <row r="28" spans="1:11" x14ac:dyDescent="0.3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 x14ac:dyDescent="0.35">
      <c r="A29" s="6"/>
      <c r="B29" s="6"/>
      <c r="C29" s="10" t="s">
        <v>6</v>
      </c>
      <c r="D29" s="6"/>
      <c r="E29" s="6"/>
      <c r="F29" s="6"/>
      <c r="G29" s="6"/>
      <c r="H29" s="6"/>
      <c r="I29" s="6"/>
      <c r="J29" s="6"/>
      <c r="K29" s="6"/>
    </row>
    <row r="30" spans="1:11" ht="15" thickBot="1" x14ac:dyDescent="0.4">
      <c r="A30" s="6"/>
      <c r="B30" s="6"/>
      <c r="C30" s="11" t="s">
        <v>7</v>
      </c>
      <c r="D30" s="11"/>
      <c r="E30" s="11"/>
      <c r="F30" s="11"/>
      <c r="G30" s="11"/>
      <c r="H30" s="11"/>
      <c r="I30" s="11"/>
      <c r="J30" s="11"/>
      <c r="K30" s="6"/>
    </row>
    <row r="31" spans="1:11" ht="15" thickBot="1" x14ac:dyDescent="0.4">
      <c r="A31" s="6"/>
      <c r="B31" s="6"/>
      <c r="C31" s="6"/>
      <c r="D31" s="18">
        <f>D27*1.3</f>
        <v>0.95744999999999991</v>
      </c>
      <c r="E31" s="19">
        <f t="shared" ref="E31:J31" si="2">E27*1.3</f>
        <v>1.1183249999999998</v>
      </c>
      <c r="F31" s="19">
        <f t="shared" si="2"/>
        <v>1.3454999999999999</v>
      </c>
      <c r="G31" s="19">
        <f t="shared" si="2"/>
        <v>1.919775</v>
      </c>
      <c r="H31" s="19">
        <f t="shared" si="2"/>
        <v>2.9737499999999994</v>
      </c>
      <c r="I31" s="19">
        <f t="shared" si="2"/>
        <v>5.6335500000000014</v>
      </c>
      <c r="J31" s="20">
        <f t="shared" si="2"/>
        <v>6.9615000000000009</v>
      </c>
      <c r="K31" s="6"/>
    </row>
    <row r="32" spans="1:11" x14ac:dyDescent="0.3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1:11" x14ac:dyDescent="0.35">
      <c r="A33" s="6"/>
      <c r="B33" s="6"/>
      <c r="C33" s="10" t="s">
        <v>11</v>
      </c>
      <c r="D33" s="6"/>
      <c r="E33" s="6"/>
      <c r="F33" s="6"/>
      <c r="G33" s="6"/>
      <c r="H33" s="6"/>
      <c r="I33" s="6"/>
      <c r="J33" s="6"/>
      <c r="K33" s="6"/>
    </row>
    <row r="34" spans="1:11" ht="15" thickBot="1" x14ac:dyDescent="0.4">
      <c r="A34" s="6"/>
      <c r="B34" s="6"/>
      <c r="C34" s="11" t="s">
        <v>8</v>
      </c>
      <c r="D34" s="6"/>
      <c r="E34" s="6"/>
      <c r="F34" s="6"/>
      <c r="G34" s="6"/>
      <c r="H34" s="6"/>
      <c r="I34" s="6"/>
      <c r="J34" s="6"/>
      <c r="K34" s="6"/>
    </row>
    <row r="35" spans="1:11" ht="15" thickBot="1" x14ac:dyDescent="0.4">
      <c r="A35" s="6"/>
      <c r="B35" s="6"/>
      <c r="C35" s="6"/>
      <c r="D35" s="21">
        <f t="shared" ref="D35:J35" si="3">D27*0.7</f>
        <v>0.51554999999999995</v>
      </c>
      <c r="E35" s="22">
        <f t="shared" si="3"/>
        <v>0.6021749999999999</v>
      </c>
      <c r="F35" s="22">
        <f t="shared" si="3"/>
        <v>0.72449999999999992</v>
      </c>
      <c r="G35" s="22">
        <f t="shared" si="3"/>
        <v>1.033725</v>
      </c>
      <c r="H35" s="22">
        <f t="shared" si="3"/>
        <v>1.6012499999999996</v>
      </c>
      <c r="I35" s="22">
        <f t="shared" si="3"/>
        <v>3.0334500000000002</v>
      </c>
      <c r="J35" s="23">
        <f t="shared" si="3"/>
        <v>3.7484999999999999</v>
      </c>
      <c r="K35" s="6"/>
    </row>
    <row r="36" spans="1:11" x14ac:dyDescent="0.3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s="6" customFormat="1" ht="13.5" x14ac:dyDescent="0.3"/>
    <row r="38" spans="1:11" s="24" customFormat="1" x14ac:dyDescent="0.3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s="24" customFormat="1" x14ac:dyDescent="0.3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s="24" customFormat="1" ht="18.5" x14ac:dyDescent="0.35">
      <c r="A40" s="6"/>
      <c r="B40" s="6"/>
      <c r="C40" s="6"/>
      <c r="D40" s="6"/>
      <c r="E40" s="38" t="s">
        <v>64</v>
      </c>
      <c r="F40" s="6"/>
      <c r="G40" s="6"/>
      <c r="H40" s="6"/>
      <c r="I40" s="6"/>
      <c r="J40" s="6"/>
      <c r="K40" s="6"/>
    </row>
    <row r="41" spans="1:11" s="24" customFormat="1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s="24" customFormat="1" ht="15.5" x14ac:dyDescent="0.35">
      <c r="A42" s="6"/>
      <c r="B42" s="6"/>
      <c r="C42" s="7" t="s">
        <v>14</v>
      </c>
      <c r="D42" s="7"/>
      <c r="E42" s="6"/>
      <c r="F42" s="6"/>
      <c r="G42" s="6"/>
      <c r="H42" s="6"/>
      <c r="I42" s="6"/>
      <c r="J42" s="6"/>
      <c r="K42" s="6"/>
    </row>
    <row r="43" spans="1:11" s="24" customFormat="1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x14ac:dyDescent="0.35">
      <c r="A44" s="6"/>
      <c r="B44" s="6"/>
      <c r="C44" s="6"/>
      <c r="D44" s="6"/>
      <c r="E44" s="6"/>
      <c r="F44" s="6"/>
      <c r="G44" s="8" t="s">
        <v>0</v>
      </c>
      <c r="H44" s="6"/>
      <c r="I44" s="6"/>
      <c r="J44" s="6"/>
      <c r="K44" s="6"/>
    </row>
    <row r="45" spans="1:11" x14ac:dyDescent="0.35">
      <c r="A45" s="6"/>
      <c r="B45" s="6"/>
      <c r="C45" s="9" t="s">
        <v>13</v>
      </c>
      <c r="D45" s="1">
        <v>0</v>
      </c>
      <c r="E45" s="1">
        <v>1</v>
      </c>
      <c r="F45" s="1">
        <v>2</v>
      </c>
      <c r="G45" s="1">
        <v>3</v>
      </c>
      <c r="H45" s="1">
        <v>4</v>
      </c>
      <c r="I45" s="1">
        <v>5</v>
      </c>
      <c r="J45" s="1">
        <v>6</v>
      </c>
      <c r="K45" s="6"/>
    </row>
    <row r="46" spans="1:11" x14ac:dyDescent="0.35">
      <c r="A46" s="6"/>
      <c r="B46" s="6"/>
      <c r="C46" s="9" t="s">
        <v>15</v>
      </c>
      <c r="D46" s="4">
        <v>1</v>
      </c>
      <c r="E46" s="4">
        <v>2</v>
      </c>
      <c r="F46" s="4">
        <v>3</v>
      </c>
      <c r="G46" s="4">
        <v>4</v>
      </c>
      <c r="H46" s="4" t="s">
        <v>2</v>
      </c>
      <c r="I46" s="4" t="s">
        <v>3</v>
      </c>
      <c r="J46" s="4" t="s">
        <v>4</v>
      </c>
      <c r="K46" s="6"/>
    </row>
    <row r="47" spans="1:11" x14ac:dyDescent="0.35">
      <c r="A47" s="6"/>
      <c r="B47" s="8" t="s">
        <v>1</v>
      </c>
      <c r="C47" s="16">
        <v>1</v>
      </c>
      <c r="D47" s="2">
        <v>0.88</v>
      </c>
      <c r="E47" s="2">
        <v>1</v>
      </c>
      <c r="F47" s="2">
        <v>1.06</v>
      </c>
      <c r="G47" s="2">
        <v>1.27</v>
      </c>
      <c r="H47" s="2">
        <v>2.4</v>
      </c>
      <c r="I47" s="2">
        <v>3.3300000000000005</v>
      </c>
      <c r="J47" s="2">
        <v>33.36</v>
      </c>
      <c r="K47" s="6"/>
    </row>
    <row r="48" spans="1:11" x14ac:dyDescent="0.35">
      <c r="A48" s="6"/>
      <c r="B48" s="6"/>
      <c r="C48" s="17">
        <v>2</v>
      </c>
      <c r="D48" s="3">
        <v>0.89</v>
      </c>
      <c r="E48" s="3">
        <v>1.01</v>
      </c>
      <c r="F48" s="3">
        <v>1.08</v>
      </c>
      <c r="G48" s="3">
        <v>1.28</v>
      </c>
      <c r="H48" s="3">
        <v>2.41</v>
      </c>
      <c r="I48" s="3">
        <v>3.55</v>
      </c>
      <c r="J48" s="3">
        <v>25</v>
      </c>
      <c r="K48" s="6"/>
    </row>
    <row r="49" spans="1:11" x14ac:dyDescent="0.35">
      <c r="A49" s="6"/>
      <c r="B49" s="6"/>
      <c r="C49" s="17">
        <v>3</v>
      </c>
      <c r="D49" s="3">
        <v>0.89999999999999991</v>
      </c>
      <c r="E49" s="3">
        <v>1.03</v>
      </c>
      <c r="F49" s="3">
        <v>1.1100000000000001</v>
      </c>
      <c r="G49" s="3">
        <v>1.34</v>
      </c>
      <c r="H49" s="3">
        <v>2.3800000000000003</v>
      </c>
      <c r="I49" s="3">
        <v>3.7199999999999998</v>
      </c>
      <c r="J49" s="3">
        <v>18.970000000000002</v>
      </c>
      <c r="K49" s="6"/>
    </row>
    <row r="50" spans="1:11" x14ac:dyDescent="0.35">
      <c r="A50" s="6"/>
      <c r="B50" s="6"/>
      <c r="C50" s="17">
        <v>4</v>
      </c>
      <c r="D50" s="3">
        <v>0.91</v>
      </c>
      <c r="E50" s="3">
        <v>1.04</v>
      </c>
      <c r="F50" s="3">
        <v>1.1400000000000001</v>
      </c>
      <c r="G50" s="3">
        <v>1.38</v>
      </c>
      <c r="H50" s="3">
        <v>2.36</v>
      </c>
      <c r="I50" s="3">
        <v>3.73</v>
      </c>
      <c r="J50" s="3">
        <v>14.7</v>
      </c>
      <c r="K50" s="6"/>
    </row>
    <row r="51" spans="1:11" x14ac:dyDescent="0.35">
      <c r="A51" s="6"/>
      <c r="B51" s="6"/>
      <c r="C51" s="17">
        <v>5</v>
      </c>
      <c r="D51" s="3">
        <v>0.91999999999999993</v>
      </c>
      <c r="E51" s="3">
        <v>1.06</v>
      </c>
      <c r="F51" s="3">
        <v>1.17</v>
      </c>
      <c r="G51" s="3">
        <v>1.41</v>
      </c>
      <c r="H51" s="3">
        <v>2.36</v>
      </c>
      <c r="I51" s="3">
        <v>3.65</v>
      </c>
      <c r="J51" s="3">
        <v>11.66</v>
      </c>
      <c r="K51" s="6"/>
    </row>
    <row r="52" spans="1:11" x14ac:dyDescent="0.35">
      <c r="A52" s="6"/>
      <c r="B52" s="6"/>
      <c r="C52" s="17">
        <v>6</v>
      </c>
      <c r="D52" s="3">
        <v>0.92999999999999994</v>
      </c>
      <c r="E52" s="3">
        <v>1.0900000000000001</v>
      </c>
      <c r="F52" s="3">
        <v>1.2</v>
      </c>
      <c r="G52" s="3">
        <v>1.43</v>
      </c>
      <c r="H52" s="3">
        <v>2.36</v>
      </c>
      <c r="I52" s="3">
        <v>3.52</v>
      </c>
      <c r="J52" s="3">
        <v>9.4499999999999993</v>
      </c>
      <c r="K52" s="6"/>
    </row>
    <row r="53" spans="1:11" x14ac:dyDescent="0.35">
      <c r="A53" s="6"/>
      <c r="B53" s="6"/>
      <c r="C53" s="17">
        <v>7</v>
      </c>
      <c r="D53" s="3">
        <v>0.94000000000000006</v>
      </c>
      <c r="E53" s="3">
        <v>1.1100000000000001</v>
      </c>
      <c r="F53" s="3">
        <v>1.21</v>
      </c>
      <c r="G53" s="3">
        <v>1.4500000000000002</v>
      </c>
      <c r="H53" s="3">
        <v>2.36</v>
      </c>
      <c r="I53" s="3">
        <v>3.35</v>
      </c>
      <c r="J53" s="3">
        <v>7.8</v>
      </c>
      <c r="K53" s="6"/>
    </row>
    <row r="54" spans="1:11" x14ac:dyDescent="0.35">
      <c r="A54" s="6"/>
      <c r="B54" s="6"/>
      <c r="C54" s="17">
        <v>8</v>
      </c>
      <c r="D54" s="3">
        <v>0.94000000000000006</v>
      </c>
      <c r="E54" s="3">
        <v>1.1199999999999999</v>
      </c>
      <c r="F54" s="3">
        <v>1.22</v>
      </c>
      <c r="G54" s="3">
        <v>1.47</v>
      </c>
      <c r="H54" s="3">
        <v>2.36</v>
      </c>
      <c r="I54" s="3">
        <v>3.27</v>
      </c>
      <c r="J54" s="3">
        <v>6.5500000000000007</v>
      </c>
      <c r="K54" s="6"/>
    </row>
    <row r="55" spans="1:11" x14ac:dyDescent="0.35">
      <c r="A55" s="6"/>
      <c r="B55" s="6"/>
      <c r="C55" s="17">
        <v>9</v>
      </c>
      <c r="D55" s="3">
        <v>0.94000000000000006</v>
      </c>
      <c r="E55" s="3">
        <v>1.1199999999999999</v>
      </c>
      <c r="F55" s="3">
        <v>1.23</v>
      </c>
      <c r="G55" s="3">
        <v>1.49</v>
      </c>
      <c r="H55" s="3">
        <v>2.35</v>
      </c>
      <c r="I55" s="3">
        <v>3.26</v>
      </c>
      <c r="J55" s="3">
        <v>5.57</v>
      </c>
      <c r="K55" s="6"/>
    </row>
    <row r="56" spans="1:11" x14ac:dyDescent="0.35">
      <c r="A56" s="6"/>
      <c r="B56" s="6"/>
      <c r="C56" s="17">
        <v>10</v>
      </c>
      <c r="D56" s="3">
        <v>0.92999999999999994</v>
      </c>
      <c r="E56" s="3">
        <v>1.1100000000000001</v>
      </c>
      <c r="F56" s="3">
        <v>1.24</v>
      </c>
      <c r="G56" s="3">
        <v>1.5</v>
      </c>
      <c r="H56" s="3">
        <v>2.34</v>
      </c>
      <c r="I56" s="3">
        <v>3.25</v>
      </c>
      <c r="J56" s="3">
        <v>4.78</v>
      </c>
      <c r="K56" s="6"/>
    </row>
    <row r="57" spans="1:11" x14ac:dyDescent="0.3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 x14ac:dyDescent="0.35">
      <c r="A58" s="6"/>
      <c r="B58" s="6"/>
      <c r="C58" s="9" t="s">
        <v>5</v>
      </c>
      <c r="D58" s="12">
        <f>AVERAGE(D47:D56)</f>
        <v>0.91799999999999993</v>
      </c>
      <c r="E58" s="12">
        <f t="shared" ref="E58:J58" si="4">AVERAGE(E47:E56)</f>
        <v>1.069</v>
      </c>
      <c r="F58" s="12">
        <f t="shared" si="4"/>
        <v>1.1660000000000001</v>
      </c>
      <c r="G58" s="12">
        <f t="shared" si="4"/>
        <v>1.4019999999999999</v>
      </c>
      <c r="H58" s="12">
        <f t="shared" si="4"/>
        <v>2.3679999999999999</v>
      </c>
      <c r="I58" s="12">
        <f t="shared" si="4"/>
        <v>3.4630000000000001</v>
      </c>
      <c r="J58" s="12">
        <f t="shared" si="4"/>
        <v>13.784000000000001</v>
      </c>
      <c r="K58" s="6"/>
    </row>
    <row r="59" spans="1:11" x14ac:dyDescent="0.3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ht="15" thickBot="1" x14ac:dyDescent="0.4">
      <c r="A60" s="6"/>
      <c r="B60" s="6"/>
      <c r="C60" s="10" t="s">
        <v>10</v>
      </c>
      <c r="D60" s="6"/>
      <c r="E60" s="6"/>
      <c r="F60" s="6"/>
      <c r="G60" s="6"/>
      <c r="H60" s="6"/>
      <c r="I60" s="6"/>
      <c r="J60" s="6"/>
      <c r="K60" s="6"/>
    </row>
    <row r="61" spans="1:11" ht="15" thickBot="1" x14ac:dyDescent="0.4">
      <c r="A61" s="6"/>
      <c r="B61" s="6"/>
      <c r="C61" s="9" t="s">
        <v>9</v>
      </c>
      <c r="D61" s="13">
        <f>D58*0.75</f>
        <v>0.68849999999999989</v>
      </c>
      <c r="E61" s="14">
        <f t="shared" ref="E61:J61" si="5">E58*0.75</f>
        <v>0.80174999999999996</v>
      </c>
      <c r="F61" s="14">
        <f t="shared" si="5"/>
        <v>0.87450000000000006</v>
      </c>
      <c r="G61" s="14">
        <f t="shared" si="5"/>
        <v>1.0514999999999999</v>
      </c>
      <c r="H61" s="14">
        <f t="shared" si="5"/>
        <v>1.7759999999999998</v>
      </c>
      <c r="I61" s="14">
        <f t="shared" si="5"/>
        <v>2.5972499999999998</v>
      </c>
      <c r="J61" s="15">
        <f t="shared" si="5"/>
        <v>10.338000000000001</v>
      </c>
      <c r="K61" s="6"/>
    </row>
    <row r="62" spans="1:11" x14ac:dyDescent="0.3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35">
      <c r="A63" s="6"/>
      <c r="B63" s="6"/>
      <c r="C63" s="10" t="s">
        <v>6</v>
      </c>
      <c r="D63" s="6"/>
      <c r="E63" s="6"/>
      <c r="F63" s="6"/>
      <c r="G63" s="6"/>
      <c r="H63" s="6"/>
      <c r="I63" s="6"/>
      <c r="J63" s="6"/>
      <c r="K63" s="6"/>
    </row>
    <row r="64" spans="1:11" ht="15" thickBot="1" x14ac:dyDescent="0.4">
      <c r="A64" s="6"/>
      <c r="B64" s="6"/>
      <c r="C64" s="11" t="s">
        <v>7</v>
      </c>
      <c r="D64" s="11"/>
      <c r="E64" s="11"/>
      <c r="F64" s="11"/>
      <c r="G64" s="11"/>
      <c r="H64" s="11"/>
      <c r="I64" s="11"/>
      <c r="J64" s="11"/>
      <c r="K64" s="6"/>
    </row>
    <row r="65" spans="1:11" ht="15" thickBot="1" x14ac:dyDescent="0.4">
      <c r="A65" s="6"/>
      <c r="B65" s="6"/>
      <c r="C65" s="6"/>
      <c r="D65" s="18">
        <f>D61*1.3</f>
        <v>0.8950499999999999</v>
      </c>
      <c r="E65" s="19">
        <f t="shared" ref="E65:J65" si="6">E61*1.3</f>
        <v>1.0422750000000001</v>
      </c>
      <c r="F65" s="19">
        <f t="shared" si="6"/>
        <v>1.1368500000000001</v>
      </c>
      <c r="G65" s="19">
        <f t="shared" si="6"/>
        <v>1.3669499999999999</v>
      </c>
      <c r="H65" s="19">
        <f t="shared" si="6"/>
        <v>2.3087999999999997</v>
      </c>
      <c r="I65" s="19">
        <f t="shared" si="6"/>
        <v>3.3764249999999998</v>
      </c>
      <c r="J65" s="20">
        <f t="shared" si="6"/>
        <v>13.439400000000001</v>
      </c>
      <c r="K65" s="6"/>
    </row>
    <row r="66" spans="1:11" x14ac:dyDescent="0.3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35">
      <c r="A67" s="6"/>
      <c r="B67" s="6"/>
      <c r="C67" s="10" t="s">
        <v>11</v>
      </c>
      <c r="D67" s="6"/>
      <c r="E67" s="6"/>
      <c r="F67" s="6"/>
      <c r="G67" s="6"/>
      <c r="H67" s="6"/>
      <c r="I67" s="6"/>
      <c r="J67" s="6"/>
      <c r="K67" s="6"/>
    </row>
    <row r="68" spans="1:11" ht="15" thickBot="1" x14ac:dyDescent="0.4">
      <c r="A68" s="6"/>
      <c r="B68" s="6"/>
      <c r="C68" s="11" t="s">
        <v>8</v>
      </c>
      <c r="D68" s="6"/>
      <c r="E68" s="6"/>
      <c r="F68" s="6"/>
      <c r="G68" s="6"/>
      <c r="H68" s="6"/>
      <c r="I68" s="6"/>
      <c r="J68" s="6"/>
      <c r="K68" s="6"/>
    </row>
    <row r="69" spans="1:11" ht="15" thickBot="1" x14ac:dyDescent="0.4">
      <c r="A69" s="6"/>
      <c r="B69" s="6"/>
      <c r="C69" s="6"/>
      <c r="D69" s="21">
        <f t="shared" ref="D69:J69" si="7">D61*0.7</f>
        <v>0.48194999999999988</v>
      </c>
      <c r="E69" s="22">
        <f t="shared" si="7"/>
        <v>0.56122499999999997</v>
      </c>
      <c r="F69" s="22">
        <f t="shared" si="7"/>
        <v>0.61214999999999997</v>
      </c>
      <c r="G69" s="22">
        <f t="shared" si="7"/>
        <v>0.73604999999999987</v>
      </c>
      <c r="H69" s="22">
        <f t="shared" si="7"/>
        <v>1.2431999999999999</v>
      </c>
      <c r="I69" s="22">
        <f t="shared" si="7"/>
        <v>1.8180749999999997</v>
      </c>
      <c r="J69" s="23">
        <f t="shared" si="7"/>
        <v>7.2366000000000001</v>
      </c>
      <c r="K69" s="6"/>
    </row>
    <row r="70" spans="1:11" x14ac:dyDescent="0.3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ht="15" customHeight="1" x14ac:dyDescent="0.35">
      <c r="K71" s="6"/>
    </row>
    <row r="72" spans="1:11" ht="15" hidden="1" customHeight="1" x14ac:dyDescent="0.35">
      <c r="A72"/>
      <c r="K72" s="5"/>
    </row>
    <row r="73" spans="1:11" ht="15" hidden="1" customHeight="1" x14ac:dyDescent="0.35">
      <c r="A73"/>
      <c r="K73" s="5"/>
    </row>
    <row r="74" spans="1:11" ht="15" hidden="1" customHeight="1" x14ac:dyDescent="0.35">
      <c r="A74"/>
      <c r="K74" s="5"/>
    </row>
    <row r="75" spans="1:11" ht="15" hidden="1" customHeight="1" x14ac:dyDescent="0.35">
      <c r="A75"/>
      <c r="K75" s="5"/>
    </row>
    <row r="76" spans="1:11" ht="15" hidden="1" customHeight="1" x14ac:dyDescent="0.35">
      <c r="A76"/>
      <c r="K76" s="5"/>
    </row>
    <row r="77" spans="1:11" ht="15" hidden="1" customHeight="1" x14ac:dyDescent="0.35">
      <c r="A77"/>
      <c r="K77" s="5"/>
    </row>
    <row r="78" spans="1:11" ht="15" hidden="1" customHeight="1" x14ac:dyDescent="0.35">
      <c r="A78"/>
      <c r="K78" s="5"/>
    </row>
    <row r="79" spans="1:11" ht="15" hidden="1" customHeight="1" x14ac:dyDescent="0.35">
      <c r="A79"/>
      <c r="K79" s="5"/>
    </row>
    <row r="80" spans="1:11" ht="15" hidden="1" customHeight="1" x14ac:dyDescent="0.35">
      <c r="A80"/>
      <c r="K80" s="5"/>
    </row>
    <row r="81" spans="1:11" ht="15" hidden="1" customHeight="1" x14ac:dyDescent="0.35">
      <c r="A81"/>
      <c r="K81" s="5"/>
    </row>
    <row r="82" spans="1:11" ht="15" hidden="1" customHeight="1" x14ac:dyDescent="0.35">
      <c r="A82"/>
    </row>
    <row r="83" spans="1:11" ht="15" hidden="1" customHeight="1" x14ac:dyDescent="0.35">
      <c r="A83"/>
    </row>
    <row r="84" spans="1:11" ht="15" hidden="1" customHeight="1" x14ac:dyDescent="0.35">
      <c r="A84"/>
    </row>
    <row r="85" spans="1:11" ht="15" hidden="1" customHeight="1" x14ac:dyDescent="0.35">
      <c r="A85"/>
    </row>
    <row r="86" spans="1:11" ht="15" hidden="1" customHeight="1" x14ac:dyDescent="0.35">
      <c r="A86"/>
    </row>
    <row r="87" spans="1:11" ht="15" hidden="1" customHeight="1" x14ac:dyDescent="0.35">
      <c r="A87"/>
    </row>
    <row r="88" spans="1:11" ht="15" hidden="1" customHeight="1" x14ac:dyDescent="0.35">
      <c r="A88"/>
    </row>
    <row r="89" spans="1:11" ht="15" hidden="1" customHeight="1" x14ac:dyDescent="0.35">
      <c r="A89"/>
    </row>
    <row r="90" spans="1:11" ht="15" hidden="1" customHeight="1" x14ac:dyDescent="0.35">
      <c r="A90"/>
    </row>
    <row r="91" spans="1:11" ht="15" hidden="1" customHeight="1" x14ac:dyDescent="0.35">
      <c r="A91"/>
    </row>
    <row r="92" spans="1:11" ht="15" hidden="1" customHeight="1" x14ac:dyDescent="0.35">
      <c r="A92"/>
    </row>
    <row r="93" spans="1:11" ht="15" hidden="1" customHeight="1" x14ac:dyDescent="0.35">
      <c r="A93"/>
    </row>
    <row r="94" spans="1:11" ht="15" hidden="1" customHeight="1" x14ac:dyDescent="0.35">
      <c r="A94"/>
    </row>
    <row r="95" spans="1:11" ht="15" hidden="1" customHeight="1" x14ac:dyDescent="0.35">
      <c r="A95"/>
    </row>
    <row r="96" spans="1:11" ht="15" hidden="1" customHeight="1" x14ac:dyDescent="0.35">
      <c r="A96"/>
    </row>
    <row r="97" spans="1:1" ht="15" hidden="1" customHeight="1" x14ac:dyDescent="0.35">
      <c r="A97"/>
    </row>
    <row r="98" spans="1:1" ht="15" hidden="1" customHeight="1" x14ac:dyDescent="0.35">
      <c r="A98"/>
    </row>
    <row r="99" spans="1:1" ht="15" hidden="1" customHeight="1" x14ac:dyDescent="0.35">
      <c r="A99"/>
    </row>
    <row r="100" spans="1:1" ht="15" hidden="1" customHeight="1" x14ac:dyDescent="0.35">
      <c r="A100"/>
    </row>
    <row r="101" spans="1:1" ht="15" hidden="1" customHeight="1" x14ac:dyDescent="0.35">
      <c r="A101"/>
    </row>
    <row r="102" spans="1:1" ht="15" hidden="1" customHeight="1" x14ac:dyDescent="0.35">
      <c r="A102"/>
    </row>
    <row r="103" spans="1:1" ht="15" hidden="1" customHeight="1" x14ac:dyDescent="0.35">
      <c r="A103"/>
    </row>
    <row r="104" spans="1:1" ht="15" hidden="1" customHeight="1" x14ac:dyDescent="0.35">
      <c r="A104"/>
    </row>
    <row r="105" spans="1:1" ht="15" hidden="1" customHeight="1" x14ac:dyDescent="0.35">
      <c r="A105"/>
    </row>
    <row r="106" spans="1:1" ht="15" hidden="1" customHeight="1" x14ac:dyDescent="0.35">
      <c r="A106"/>
    </row>
    <row r="107" spans="1:1" ht="15" hidden="1" customHeight="1" x14ac:dyDescent="0.35">
      <c r="A107"/>
    </row>
    <row r="108" spans="1:1" ht="15" hidden="1" customHeight="1" x14ac:dyDescent="0.35">
      <c r="A108"/>
    </row>
    <row r="109" spans="1:1" ht="15" hidden="1" customHeight="1" x14ac:dyDescent="0.35">
      <c r="A109"/>
    </row>
    <row r="110" spans="1:1" ht="15" hidden="1" customHeight="1" x14ac:dyDescent="0.35">
      <c r="A110"/>
    </row>
    <row r="111" spans="1:1" ht="15" hidden="1" customHeight="1" x14ac:dyDescent="0.35">
      <c r="A111"/>
    </row>
    <row r="112" spans="1:1" ht="15" hidden="1" customHeight="1" x14ac:dyDescent="0.35">
      <c r="A112"/>
    </row>
    <row r="113" spans="1:1" ht="15" hidden="1" customHeight="1" x14ac:dyDescent="0.35">
      <c r="A113"/>
    </row>
    <row r="114" spans="1:1" ht="15" hidden="1" customHeight="1" x14ac:dyDescent="0.35">
      <c r="A114"/>
    </row>
    <row r="115" spans="1:1" ht="15" hidden="1" customHeight="1" x14ac:dyDescent="0.35">
      <c r="A115"/>
    </row>
    <row r="116" spans="1:1" ht="15" hidden="1" customHeight="1" x14ac:dyDescent="0.35">
      <c r="A116"/>
    </row>
    <row r="117" spans="1:1" ht="15" hidden="1" customHeight="1" x14ac:dyDescent="0.35">
      <c r="A117"/>
    </row>
    <row r="118" spans="1:1" ht="15" hidden="1" customHeight="1" x14ac:dyDescent="0.35">
      <c r="A118"/>
    </row>
    <row r="119" spans="1:1" ht="15" hidden="1" customHeight="1" x14ac:dyDescent="0.35">
      <c r="A119"/>
    </row>
    <row r="120" spans="1:1" ht="15" hidden="1" customHeight="1" x14ac:dyDescent="0.35">
      <c r="A120"/>
    </row>
    <row r="121" spans="1:1" ht="15" hidden="1" customHeight="1" x14ac:dyDescent="0.35">
      <c r="A121"/>
    </row>
    <row r="122" spans="1:1" ht="15" hidden="1" customHeight="1" x14ac:dyDescent="0.35">
      <c r="A122"/>
    </row>
    <row r="123" spans="1:1" ht="15" hidden="1" customHeight="1" x14ac:dyDescent="0.35">
      <c r="A123"/>
    </row>
    <row r="124" spans="1:1" ht="15" hidden="1" customHeight="1" x14ac:dyDescent="0.35">
      <c r="A124"/>
    </row>
    <row r="125" spans="1:1" ht="15" hidden="1" customHeight="1" x14ac:dyDescent="0.35">
      <c r="A125"/>
    </row>
    <row r="126" spans="1:1" ht="15" hidden="1" customHeight="1" x14ac:dyDescent="0.35">
      <c r="A126"/>
    </row>
    <row r="127" spans="1:1" ht="15" hidden="1" customHeight="1" x14ac:dyDescent="0.35">
      <c r="A127"/>
    </row>
    <row r="128" spans="1:1" ht="15" hidden="1" customHeight="1" x14ac:dyDescent="0.35">
      <c r="A128"/>
    </row>
    <row r="129" spans="1:1" ht="15" hidden="1" customHeight="1" x14ac:dyDescent="0.35">
      <c r="A129"/>
    </row>
    <row r="130" spans="1:1" ht="15" hidden="1" customHeight="1" x14ac:dyDescent="0.35">
      <c r="A130"/>
    </row>
    <row r="131" spans="1:1" ht="15" hidden="1" customHeight="1" x14ac:dyDescent="0.35">
      <c r="A131"/>
    </row>
    <row r="132" spans="1:1" ht="15" hidden="1" customHeight="1" x14ac:dyDescent="0.35">
      <c r="A132"/>
    </row>
    <row r="133" spans="1:1" ht="15" hidden="1" customHeight="1" x14ac:dyDescent="0.35">
      <c r="A133"/>
    </row>
    <row r="134" spans="1:1" ht="15" hidden="1" customHeight="1" x14ac:dyDescent="0.35">
      <c r="A134"/>
    </row>
    <row r="135" spans="1:1" ht="15" hidden="1" customHeight="1" x14ac:dyDescent="0.35">
      <c r="A135"/>
    </row>
    <row r="136" spans="1:1" ht="15" hidden="1" customHeight="1" x14ac:dyDescent="0.35">
      <c r="A136"/>
    </row>
    <row r="137" spans="1:1" ht="15" hidden="1" customHeight="1" x14ac:dyDescent="0.35">
      <c r="A137"/>
    </row>
    <row r="138" spans="1:1" ht="15" hidden="1" customHeight="1" x14ac:dyDescent="0.35">
      <c r="A138"/>
    </row>
    <row r="139" spans="1:1" ht="15" hidden="1" customHeight="1" x14ac:dyDescent="0.35">
      <c r="A139"/>
    </row>
    <row r="140" spans="1:1" ht="15" hidden="1" customHeight="1" x14ac:dyDescent="0.35">
      <c r="A140"/>
    </row>
    <row r="141" spans="1:1" ht="15" hidden="1" customHeight="1" x14ac:dyDescent="0.35">
      <c r="A141"/>
    </row>
    <row r="142" spans="1:1" ht="15" hidden="1" customHeight="1" x14ac:dyDescent="0.35">
      <c r="A142"/>
    </row>
    <row r="143" spans="1:1" ht="15" hidden="1" customHeight="1" x14ac:dyDescent="0.35">
      <c r="A143"/>
    </row>
    <row r="144" spans="1:1" ht="15" hidden="1" customHeight="1" x14ac:dyDescent="0.35">
      <c r="A144"/>
    </row>
    <row r="145" spans="1:1" ht="15" hidden="1" customHeight="1" x14ac:dyDescent="0.35">
      <c r="A145"/>
    </row>
    <row r="146" spans="1:1" ht="15" hidden="1" customHeight="1" x14ac:dyDescent="0.35">
      <c r="A146"/>
    </row>
    <row r="147" spans="1:1" ht="15" hidden="1" customHeight="1" x14ac:dyDescent="0.35">
      <c r="A147"/>
    </row>
    <row r="148" spans="1:1" ht="15" hidden="1" customHeight="1" x14ac:dyDescent="0.35">
      <c r="A148"/>
    </row>
    <row r="149" spans="1:1" ht="15" hidden="1" customHeight="1" x14ac:dyDescent="0.35">
      <c r="A149"/>
    </row>
    <row r="150" spans="1:1" ht="15" hidden="1" customHeight="1" x14ac:dyDescent="0.35">
      <c r="A150"/>
    </row>
    <row r="151" spans="1:1" ht="15" hidden="1" customHeight="1" x14ac:dyDescent="0.35">
      <c r="A151"/>
    </row>
    <row r="152" spans="1:1" ht="15" hidden="1" customHeight="1" x14ac:dyDescent="0.35">
      <c r="A152"/>
    </row>
    <row r="153" spans="1:1" ht="15" hidden="1" customHeight="1" x14ac:dyDescent="0.35">
      <c r="A153"/>
    </row>
    <row r="154" spans="1:1" ht="15" hidden="1" customHeight="1" x14ac:dyDescent="0.35">
      <c r="A154"/>
    </row>
    <row r="155" spans="1:1" ht="15" hidden="1" customHeight="1" x14ac:dyDescent="0.35">
      <c r="A155"/>
    </row>
    <row r="156" spans="1:1" ht="15" hidden="1" customHeight="1" x14ac:dyDescent="0.35">
      <c r="A156"/>
    </row>
    <row r="157" spans="1:1" ht="15" hidden="1" customHeight="1" x14ac:dyDescent="0.35">
      <c r="A157"/>
    </row>
    <row r="158" spans="1:1" ht="15" hidden="1" customHeight="1" x14ac:dyDescent="0.35">
      <c r="A158"/>
    </row>
    <row r="159" spans="1:1" ht="15" hidden="1" customHeight="1" x14ac:dyDescent="0.35">
      <c r="A159"/>
    </row>
    <row r="160" spans="1:1" ht="15" hidden="1" customHeight="1" x14ac:dyDescent="0.35">
      <c r="A160"/>
    </row>
    <row r="161" spans="1:1" ht="15" hidden="1" customHeight="1" x14ac:dyDescent="0.35">
      <c r="A161"/>
    </row>
    <row r="162" spans="1:1" ht="15" hidden="1" customHeight="1" x14ac:dyDescent="0.35">
      <c r="A162"/>
    </row>
    <row r="163" spans="1:1" ht="15" hidden="1" customHeight="1" x14ac:dyDescent="0.35">
      <c r="A163"/>
    </row>
    <row r="164" spans="1:1" ht="15" hidden="1" customHeight="1" x14ac:dyDescent="0.35">
      <c r="A164"/>
    </row>
    <row r="165" spans="1:1" ht="15" hidden="1" customHeight="1" x14ac:dyDescent="0.35">
      <c r="A165"/>
    </row>
    <row r="166" spans="1:1" ht="15" hidden="1" customHeight="1" x14ac:dyDescent="0.35">
      <c r="A166"/>
    </row>
    <row r="167" spans="1:1" ht="15" hidden="1" customHeight="1" x14ac:dyDescent="0.35">
      <c r="A167"/>
    </row>
    <row r="168" spans="1:1" ht="15" hidden="1" customHeight="1" x14ac:dyDescent="0.35">
      <c r="A168"/>
    </row>
    <row r="169" spans="1:1" ht="15" hidden="1" customHeight="1" x14ac:dyDescent="0.35">
      <c r="A169"/>
    </row>
    <row r="170" spans="1:1" ht="15" hidden="1" customHeight="1" x14ac:dyDescent="0.35">
      <c r="A170"/>
    </row>
    <row r="171" spans="1:1" ht="15" hidden="1" customHeight="1" x14ac:dyDescent="0.35">
      <c r="A171"/>
    </row>
    <row r="172" spans="1:1" ht="15" hidden="1" customHeight="1" x14ac:dyDescent="0.35">
      <c r="A172"/>
    </row>
    <row r="173" spans="1:1" ht="15" hidden="1" customHeight="1" x14ac:dyDescent="0.35">
      <c r="A173"/>
    </row>
    <row r="174" spans="1:1" ht="15" hidden="1" customHeight="1" x14ac:dyDescent="0.35">
      <c r="A174"/>
    </row>
    <row r="175" spans="1:1" ht="15" hidden="1" customHeight="1" x14ac:dyDescent="0.35">
      <c r="A175"/>
    </row>
    <row r="176" spans="1:1" ht="15" hidden="1" customHeight="1" x14ac:dyDescent="0.35">
      <c r="A176"/>
    </row>
    <row r="177" spans="1:1" ht="15" hidden="1" customHeight="1" x14ac:dyDescent="0.35">
      <c r="A177"/>
    </row>
    <row r="178" spans="1:1" ht="15" hidden="1" customHeight="1" x14ac:dyDescent="0.35">
      <c r="A178"/>
    </row>
    <row r="179" spans="1:1" ht="15" hidden="1" customHeight="1" x14ac:dyDescent="0.35">
      <c r="A179"/>
    </row>
    <row r="180" spans="1:1" ht="15" hidden="1" customHeight="1" x14ac:dyDescent="0.35">
      <c r="A180"/>
    </row>
    <row r="181" spans="1:1" ht="15" hidden="1" customHeight="1" x14ac:dyDescent="0.35">
      <c r="A181"/>
    </row>
    <row r="182" spans="1:1" ht="15" hidden="1" customHeight="1" x14ac:dyDescent="0.35">
      <c r="A182"/>
    </row>
    <row r="183" spans="1:1" ht="15" hidden="1" customHeight="1" x14ac:dyDescent="0.35">
      <c r="A183"/>
    </row>
    <row r="184" spans="1:1" ht="15" hidden="1" customHeight="1" x14ac:dyDescent="0.35">
      <c r="A184"/>
    </row>
    <row r="185" spans="1:1" ht="15" hidden="1" customHeight="1" x14ac:dyDescent="0.35">
      <c r="A185"/>
    </row>
    <row r="186" spans="1:1" ht="15" hidden="1" customHeight="1" x14ac:dyDescent="0.35">
      <c r="A186"/>
    </row>
    <row r="187" spans="1:1" ht="15" hidden="1" customHeight="1" x14ac:dyDescent="0.35">
      <c r="A187"/>
    </row>
    <row r="188" spans="1:1" ht="15" hidden="1" customHeight="1" x14ac:dyDescent="0.35">
      <c r="A188"/>
    </row>
    <row r="189" spans="1:1" ht="15" hidden="1" customHeight="1" x14ac:dyDescent="0.35">
      <c r="A189"/>
    </row>
    <row r="190" spans="1:1" ht="15" hidden="1" customHeight="1" x14ac:dyDescent="0.35">
      <c r="A190"/>
    </row>
    <row r="191" spans="1:1" ht="15" hidden="1" customHeight="1" x14ac:dyDescent="0.35">
      <c r="A191"/>
    </row>
    <row r="192" spans="1:1" ht="15" hidden="1" customHeight="1" x14ac:dyDescent="0.35">
      <c r="A192"/>
    </row>
    <row r="193" spans="1:1" ht="15" hidden="1" customHeight="1" x14ac:dyDescent="0.35">
      <c r="A193"/>
    </row>
    <row r="194" spans="1:1" ht="15" hidden="1" customHeight="1" x14ac:dyDescent="0.35">
      <c r="A194"/>
    </row>
    <row r="195" spans="1:1" ht="15" hidden="1" customHeight="1" x14ac:dyDescent="0.35">
      <c r="A195"/>
    </row>
    <row r="196" spans="1:1" ht="15" hidden="1" customHeight="1" x14ac:dyDescent="0.35">
      <c r="A196"/>
    </row>
    <row r="197" spans="1:1" ht="15" hidden="1" customHeight="1" x14ac:dyDescent="0.35">
      <c r="A197"/>
    </row>
    <row r="198" spans="1:1" ht="15" hidden="1" customHeight="1" x14ac:dyDescent="0.35">
      <c r="A198"/>
    </row>
    <row r="199" spans="1:1" ht="15" hidden="1" customHeight="1" x14ac:dyDescent="0.35">
      <c r="A199"/>
    </row>
    <row r="200" spans="1:1" ht="15" hidden="1" customHeight="1" x14ac:dyDescent="0.35">
      <c r="A200"/>
    </row>
    <row r="201" spans="1:1" ht="15" hidden="1" customHeight="1" x14ac:dyDescent="0.35">
      <c r="A201"/>
    </row>
    <row r="202" spans="1:1" ht="15" hidden="1" customHeight="1" x14ac:dyDescent="0.35">
      <c r="A202"/>
    </row>
    <row r="203" spans="1:1" ht="15" hidden="1" customHeight="1" x14ac:dyDescent="0.35">
      <c r="A203"/>
    </row>
    <row r="204" spans="1:1" ht="15" hidden="1" customHeight="1" x14ac:dyDescent="0.35">
      <c r="A204"/>
    </row>
    <row r="205" spans="1:1" ht="15" hidden="1" customHeight="1" x14ac:dyDescent="0.35">
      <c r="A205"/>
    </row>
    <row r="206" spans="1:1" ht="15" hidden="1" customHeight="1" x14ac:dyDescent="0.35">
      <c r="A206"/>
    </row>
    <row r="207" spans="1:1" ht="15" hidden="1" customHeight="1" x14ac:dyDescent="0.35">
      <c r="A207"/>
    </row>
    <row r="208" spans="1:1" ht="15" hidden="1" customHeight="1" x14ac:dyDescent="0.35">
      <c r="A208"/>
    </row>
    <row r="209" spans="1:1" ht="15" hidden="1" customHeight="1" x14ac:dyDescent="0.35">
      <c r="A209"/>
    </row>
    <row r="210" spans="1:1" ht="15" hidden="1" customHeight="1" x14ac:dyDescent="0.35">
      <c r="A210"/>
    </row>
    <row r="211" spans="1:1" ht="15" hidden="1" customHeight="1" x14ac:dyDescent="0.35">
      <c r="A211"/>
    </row>
    <row r="212" spans="1:1" ht="15" hidden="1" customHeight="1" x14ac:dyDescent="0.35">
      <c r="A212"/>
    </row>
    <row r="213" spans="1:1" ht="15" hidden="1" customHeight="1" x14ac:dyDescent="0.35">
      <c r="A213"/>
    </row>
    <row r="214" spans="1:1" ht="15" hidden="1" customHeight="1" x14ac:dyDescent="0.35">
      <c r="A214"/>
    </row>
    <row r="215" spans="1:1" ht="15" hidden="1" customHeight="1" x14ac:dyDescent="0.35">
      <c r="A215"/>
    </row>
    <row r="216" spans="1:1" ht="15" hidden="1" customHeight="1" x14ac:dyDescent="0.35">
      <c r="A216"/>
    </row>
    <row r="217" spans="1:1" ht="15" hidden="1" customHeight="1" x14ac:dyDescent="0.35">
      <c r="A217"/>
    </row>
    <row r="218" spans="1:1" ht="15" hidden="1" customHeight="1" x14ac:dyDescent="0.35">
      <c r="A218"/>
    </row>
    <row r="219" spans="1:1" ht="15" hidden="1" customHeight="1" x14ac:dyDescent="0.35">
      <c r="A219"/>
    </row>
    <row r="220" spans="1:1" ht="15" hidden="1" customHeight="1" x14ac:dyDescent="0.35">
      <c r="A220"/>
    </row>
    <row r="221" spans="1:1" ht="15" hidden="1" customHeight="1" x14ac:dyDescent="0.35">
      <c r="A221"/>
    </row>
    <row r="222" spans="1:1" ht="15" hidden="1" customHeight="1" x14ac:dyDescent="0.35">
      <c r="A222"/>
    </row>
    <row r="223" spans="1:1" ht="15" hidden="1" customHeight="1" x14ac:dyDescent="0.35">
      <c r="A223"/>
    </row>
    <row r="224" spans="1:1" ht="15" hidden="1" customHeight="1" x14ac:dyDescent="0.35">
      <c r="A224"/>
    </row>
    <row r="225" spans="1:1" ht="15" hidden="1" customHeight="1" x14ac:dyDescent="0.35">
      <c r="A225"/>
    </row>
    <row r="226" spans="1:1" ht="15" hidden="1" customHeight="1" x14ac:dyDescent="0.35">
      <c r="A226"/>
    </row>
    <row r="227" spans="1:1" ht="15" hidden="1" customHeight="1" x14ac:dyDescent="0.35">
      <c r="A227"/>
    </row>
    <row r="228" spans="1:1" ht="15" hidden="1" customHeight="1" x14ac:dyDescent="0.35">
      <c r="A228"/>
    </row>
    <row r="229" spans="1:1" ht="15" hidden="1" customHeight="1" x14ac:dyDescent="0.35">
      <c r="A229"/>
    </row>
    <row r="230" spans="1:1" ht="15" hidden="1" customHeight="1" x14ac:dyDescent="0.35">
      <c r="A230"/>
    </row>
    <row r="231" spans="1:1" ht="15" hidden="1" customHeight="1" x14ac:dyDescent="0.35">
      <c r="A231"/>
    </row>
    <row r="232" spans="1:1" ht="15" hidden="1" customHeight="1" x14ac:dyDescent="0.35">
      <c r="A232"/>
    </row>
    <row r="233" spans="1:1" ht="15" hidden="1" customHeight="1" x14ac:dyDescent="0.35">
      <c r="A233"/>
    </row>
    <row r="234" spans="1:1" ht="15" hidden="1" customHeight="1" x14ac:dyDescent="0.35">
      <c r="A234"/>
    </row>
    <row r="235" spans="1:1" ht="15" hidden="1" customHeight="1" x14ac:dyDescent="0.35">
      <c r="A235"/>
    </row>
    <row r="236" spans="1:1" ht="15" hidden="1" customHeight="1" x14ac:dyDescent="0.35">
      <c r="A236"/>
    </row>
    <row r="237" spans="1:1" ht="15" hidden="1" customHeight="1" x14ac:dyDescent="0.35">
      <c r="A237"/>
    </row>
    <row r="238" spans="1:1" ht="15" hidden="1" customHeight="1" x14ac:dyDescent="0.35">
      <c r="A238"/>
    </row>
    <row r="239" spans="1:1" ht="15" hidden="1" customHeight="1" x14ac:dyDescent="0.35">
      <c r="A239"/>
    </row>
    <row r="240" spans="1:1" ht="15" hidden="1" customHeight="1" x14ac:dyDescent="0.35">
      <c r="A240"/>
    </row>
    <row r="241" spans="1:1" ht="15" hidden="1" customHeight="1" x14ac:dyDescent="0.35">
      <c r="A241"/>
    </row>
    <row r="242" spans="1:1" ht="15" hidden="1" customHeight="1" x14ac:dyDescent="0.35">
      <c r="A242"/>
    </row>
    <row r="243" spans="1:1" ht="15" hidden="1" customHeight="1" x14ac:dyDescent="0.35">
      <c r="A243"/>
    </row>
    <row r="244" spans="1:1" ht="15" hidden="1" customHeight="1" x14ac:dyDescent="0.35">
      <c r="A244"/>
    </row>
    <row r="245" spans="1:1" ht="15" hidden="1" customHeight="1" x14ac:dyDescent="0.35">
      <c r="A245"/>
    </row>
    <row r="246" spans="1:1" ht="15" hidden="1" customHeight="1" x14ac:dyDescent="0.35">
      <c r="A246"/>
    </row>
    <row r="247" spans="1:1" ht="15" hidden="1" customHeight="1" x14ac:dyDescent="0.35">
      <c r="A247"/>
    </row>
    <row r="248" spans="1:1" ht="15" hidden="1" customHeight="1" x14ac:dyDescent="0.35">
      <c r="A248"/>
    </row>
    <row r="249" spans="1:1" ht="15" hidden="1" customHeight="1" x14ac:dyDescent="0.35">
      <c r="A249"/>
    </row>
    <row r="250" spans="1:1" ht="15" hidden="1" customHeight="1" x14ac:dyDescent="0.35">
      <c r="A250"/>
    </row>
    <row r="251" spans="1:1" ht="15" hidden="1" customHeight="1" x14ac:dyDescent="0.35">
      <c r="A251"/>
    </row>
    <row r="252" spans="1:1" ht="15" hidden="1" customHeight="1" x14ac:dyDescent="0.35">
      <c r="A252"/>
    </row>
    <row r="253" spans="1:1" ht="15" hidden="1" customHeight="1" x14ac:dyDescent="0.35">
      <c r="A253"/>
    </row>
    <row r="254" spans="1:1" ht="15" hidden="1" customHeight="1" x14ac:dyDescent="0.35">
      <c r="A254"/>
    </row>
    <row r="255" spans="1:1" ht="15" hidden="1" customHeight="1" x14ac:dyDescent="0.35">
      <c r="A255"/>
    </row>
    <row r="256" spans="1:1" ht="15" hidden="1" customHeight="1" x14ac:dyDescent="0.35">
      <c r="A256"/>
    </row>
    <row r="257" spans="1:1" ht="15" hidden="1" customHeight="1" x14ac:dyDescent="0.35">
      <c r="A257"/>
    </row>
    <row r="258" spans="1:1" ht="15" hidden="1" customHeight="1" x14ac:dyDescent="0.35">
      <c r="A258"/>
    </row>
    <row r="259" spans="1:1" ht="15" hidden="1" customHeight="1" x14ac:dyDescent="0.35">
      <c r="A259"/>
    </row>
    <row r="260" spans="1:1" ht="15" hidden="1" customHeight="1" x14ac:dyDescent="0.35">
      <c r="A260"/>
    </row>
    <row r="261" spans="1:1" ht="15" hidden="1" customHeight="1" x14ac:dyDescent="0.35">
      <c r="A261"/>
    </row>
    <row r="262" spans="1:1" ht="15" hidden="1" customHeight="1" x14ac:dyDescent="0.35">
      <c r="A262"/>
    </row>
    <row r="263" spans="1:1" ht="15" hidden="1" customHeight="1" x14ac:dyDescent="0.35">
      <c r="A263"/>
    </row>
    <row r="264" spans="1:1" ht="15" hidden="1" customHeight="1" x14ac:dyDescent="0.35">
      <c r="A264"/>
    </row>
    <row r="265" spans="1:1" ht="15" hidden="1" customHeight="1" x14ac:dyDescent="0.35">
      <c r="A265"/>
    </row>
    <row r="266" spans="1:1" ht="15" hidden="1" customHeight="1" x14ac:dyDescent="0.35">
      <c r="A266"/>
    </row>
    <row r="267" spans="1:1" ht="15" hidden="1" customHeight="1" x14ac:dyDescent="0.35">
      <c r="A267"/>
    </row>
    <row r="268" spans="1:1" ht="15" hidden="1" customHeight="1" x14ac:dyDescent="0.35">
      <c r="A268"/>
    </row>
    <row r="269" spans="1:1" ht="15" hidden="1" customHeight="1" x14ac:dyDescent="0.35">
      <c r="A269"/>
    </row>
    <row r="270" spans="1:1" ht="15" hidden="1" customHeight="1" x14ac:dyDescent="0.35">
      <c r="A270"/>
    </row>
    <row r="271" spans="1:1" ht="15" hidden="1" customHeight="1" x14ac:dyDescent="0.35">
      <c r="A271"/>
    </row>
    <row r="272" spans="1:1" ht="15" hidden="1" customHeight="1" x14ac:dyDescent="0.35">
      <c r="A272"/>
    </row>
    <row r="273" spans="1:1" ht="15" hidden="1" customHeight="1" x14ac:dyDescent="0.35">
      <c r="A273"/>
    </row>
    <row r="274" spans="1:1" ht="15" hidden="1" customHeight="1" x14ac:dyDescent="0.35">
      <c r="A274"/>
    </row>
    <row r="275" spans="1:1" ht="15" hidden="1" customHeight="1" x14ac:dyDescent="0.35">
      <c r="A275"/>
    </row>
    <row r="276" spans="1:1" ht="15" hidden="1" customHeight="1" x14ac:dyDescent="0.35">
      <c r="A276"/>
    </row>
    <row r="277" spans="1:1" ht="15" hidden="1" customHeight="1" x14ac:dyDescent="0.35">
      <c r="A277"/>
    </row>
    <row r="278" spans="1:1" ht="15" hidden="1" customHeight="1" x14ac:dyDescent="0.35">
      <c r="A278"/>
    </row>
    <row r="279" spans="1:1" ht="15" hidden="1" customHeight="1" x14ac:dyDescent="0.35">
      <c r="A279"/>
    </row>
  </sheetData>
  <mergeCells count="1">
    <mergeCell ref="B3:J3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A3FAC-C373-405E-AA34-51BC7FB1E449}">
  <sheetPr codeName="Sheet4">
    <tabColor theme="2" tint="-9.9978637043366805E-2"/>
  </sheetPr>
  <dimension ref="A1:AZ279"/>
  <sheetViews>
    <sheetView zoomScale="90" zoomScaleNormal="90" workbookViewId="0">
      <selection activeCell="D27" sqref="D27"/>
    </sheetView>
  </sheetViews>
  <sheetFormatPr defaultColWidth="0" defaultRowHeight="14.5" customHeight="1" zeroHeight="1" x14ac:dyDescent="0.35"/>
  <cols>
    <col min="1" max="1" width="9.1796875" style="24" customWidth="1"/>
    <col min="2" max="2" width="13.1796875" customWidth="1"/>
    <col min="3" max="10" width="9.1796875" customWidth="1"/>
    <col min="11" max="11" width="19.54296875" customWidth="1"/>
    <col min="12" max="52" width="0" hidden="1" customWidth="1"/>
    <col min="53" max="16384" width="9.1796875" hidden="1"/>
  </cols>
  <sheetData>
    <row r="1" spans="1:11" ht="15" customHeight="1" x14ac:dyDescent="0.3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5" customHeight="1" x14ac:dyDescent="0.3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" customHeight="1" x14ac:dyDescent="0.35">
      <c r="A3" s="6"/>
      <c r="B3" s="62" t="s">
        <v>61</v>
      </c>
      <c r="C3" s="62"/>
      <c r="D3" s="62"/>
      <c r="E3" s="62"/>
      <c r="F3" s="62"/>
      <c r="G3" s="62"/>
      <c r="H3" s="62"/>
      <c r="I3" s="62"/>
      <c r="J3" s="62"/>
      <c r="K3" s="6"/>
    </row>
    <row r="4" spans="1:11" ht="15" customHeight="1" x14ac:dyDescent="0.35">
      <c r="A4" s="6"/>
      <c r="B4" s="25" t="s">
        <v>16</v>
      </c>
      <c r="C4" s="6"/>
      <c r="D4" s="6"/>
      <c r="E4" s="6"/>
      <c r="F4" s="6"/>
      <c r="G4" s="6"/>
      <c r="H4" s="6"/>
      <c r="I4" s="6"/>
      <c r="J4" s="6"/>
      <c r="K4" s="6"/>
    </row>
    <row r="5" spans="1:11" ht="15" customHeight="1" x14ac:dyDescent="0.35">
      <c r="A5" s="6"/>
      <c r="B5" s="25"/>
      <c r="C5" s="6"/>
      <c r="D5" s="6"/>
      <c r="E5" s="6"/>
      <c r="F5" s="6"/>
      <c r="G5" s="6"/>
      <c r="H5" s="6"/>
      <c r="I5" s="6"/>
      <c r="J5" s="6"/>
      <c r="K5" s="6"/>
    </row>
    <row r="6" spans="1:11" ht="15" customHeight="1" x14ac:dyDescent="0.35">
      <c r="A6" s="6"/>
      <c r="B6" s="6"/>
      <c r="C6" s="6"/>
      <c r="D6" s="6"/>
      <c r="E6" s="38" t="s">
        <v>63</v>
      </c>
      <c r="F6" s="6"/>
      <c r="G6" s="6"/>
      <c r="H6" s="6"/>
      <c r="I6" s="6"/>
      <c r="J6" s="6"/>
      <c r="K6" s="6"/>
    </row>
    <row r="7" spans="1:11" ht="15" customHeight="1" x14ac:dyDescent="0.35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ht="15.5" x14ac:dyDescent="0.35">
      <c r="A8" s="6"/>
      <c r="B8" s="6"/>
      <c r="C8" s="7" t="s">
        <v>12</v>
      </c>
      <c r="D8" s="7"/>
      <c r="E8" s="6"/>
      <c r="F8" s="6"/>
      <c r="G8" s="6"/>
      <c r="H8" s="6"/>
      <c r="I8" s="6"/>
      <c r="J8" s="6"/>
      <c r="K8" s="6"/>
    </row>
    <row r="9" spans="1:11" x14ac:dyDescent="0.35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x14ac:dyDescent="0.35">
      <c r="A10" s="6"/>
      <c r="B10" s="6"/>
      <c r="C10" s="6"/>
      <c r="D10" s="6"/>
      <c r="E10" s="6"/>
      <c r="F10" s="6"/>
      <c r="G10" s="8" t="s">
        <v>0</v>
      </c>
      <c r="H10" s="6"/>
      <c r="I10" s="6"/>
      <c r="J10" s="6"/>
      <c r="K10" s="6"/>
    </row>
    <row r="11" spans="1:11" x14ac:dyDescent="0.35">
      <c r="A11" s="6"/>
      <c r="B11" s="6"/>
      <c r="C11" s="9" t="s">
        <v>13</v>
      </c>
      <c r="D11" s="1">
        <v>0</v>
      </c>
      <c r="E11" s="1">
        <v>1</v>
      </c>
      <c r="F11" s="1">
        <v>2</v>
      </c>
      <c r="G11" s="1">
        <v>3</v>
      </c>
      <c r="H11" s="1">
        <v>4</v>
      </c>
      <c r="I11" s="1">
        <v>5</v>
      </c>
      <c r="J11" s="1">
        <v>6</v>
      </c>
      <c r="K11" s="6"/>
    </row>
    <row r="12" spans="1:11" x14ac:dyDescent="0.35">
      <c r="A12" s="6"/>
      <c r="B12" s="6"/>
      <c r="C12" s="9" t="s">
        <v>15</v>
      </c>
      <c r="D12" s="4">
        <v>1</v>
      </c>
      <c r="E12" s="4">
        <v>2</v>
      </c>
      <c r="F12" s="4">
        <v>3</v>
      </c>
      <c r="G12" s="4">
        <v>4</v>
      </c>
      <c r="H12" s="4" t="s">
        <v>2</v>
      </c>
      <c r="I12" s="4" t="s">
        <v>3</v>
      </c>
      <c r="J12" s="4" t="s">
        <v>4</v>
      </c>
      <c r="K12" s="6"/>
    </row>
    <row r="13" spans="1:11" x14ac:dyDescent="0.35">
      <c r="A13" s="6"/>
      <c r="B13" s="9" t="s">
        <v>1</v>
      </c>
      <c r="C13" s="16">
        <v>1</v>
      </c>
      <c r="D13" s="2">
        <v>0.92999999999999994</v>
      </c>
      <c r="E13" s="2">
        <v>1.06</v>
      </c>
      <c r="F13" s="2">
        <v>1.27</v>
      </c>
      <c r="G13" s="2">
        <v>1.9300000000000002</v>
      </c>
      <c r="H13" s="2">
        <v>3.0700000000000003</v>
      </c>
      <c r="I13" s="2">
        <v>5.8000000000000007</v>
      </c>
      <c r="J13" s="2">
        <v>12.120000000000001</v>
      </c>
      <c r="K13" s="6"/>
    </row>
    <row r="14" spans="1:11" x14ac:dyDescent="0.35">
      <c r="A14" s="6"/>
      <c r="B14" s="6"/>
      <c r="C14" s="17">
        <v>2</v>
      </c>
      <c r="D14" s="3">
        <v>0.94000000000000006</v>
      </c>
      <c r="E14" s="3">
        <v>1.0699999999999998</v>
      </c>
      <c r="F14" s="3">
        <v>1.29</v>
      </c>
      <c r="G14" s="3">
        <v>1.94</v>
      </c>
      <c r="H14" s="3">
        <v>3.08</v>
      </c>
      <c r="I14" s="3">
        <v>5.82</v>
      </c>
      <c r="J14" s="3">
        <v>9.84</v>
      </c>
      <c r="K14" s="6"/>
    </row>
    <row r="15" spans="1:11" x14ac:dyDescent="0.35">
      <c r="A15" s="6"/>
      <c r="B15" s="6"/>
      <c r="C15" s="17">
        <v>3</v>
      </c>
      <c r="D15" s="3">
        <v>0.96</v>
      </c>
      <c r="E15" s="3">
        <v>1.0999999999999999</v>
      </c>
      <c r="F15" s="3">
        <v>1.31</v>
      </c>
      <c r="G15" s="3">
        <v>1.9</v>
      </c>
      <c r="H15" s="3">
        <v>3.06</v>
      </c>
      <c r="I15" s="3">
        <v>5.79</v>
      </c>
      <c r="J15" s="3">
        <v>8.1</v>
      </c>
      <c r="K15" s="6"/>
    </row>
    <row r="16" spans="1:11" x14ac:dyDescent="0.35">
      <c r="A16" s="6"/>
      <c r="B16" s="6"/>
      <c r="C16" s="17">
        <v>4</v>
      </c>
      <c r="D16" s="3">
        <v>0.98</v>
      </c>
      <c r="E16" s="3">
        <v>1.1299999999999999</v>
      </c>
      <c r="F16" s="3">
        <v>1.35</v>
      </c>
      <c r="G16" s="3">
        <v>1.9300000000000002</v>
      </c>
      <c r="H16" s="3">
        <v>3.05</v>
      </c>
      <c r="I16" s="3">
        <v>5.79</v>
      </c>
      <c r="J16" s="3">
        <v>6.75</v>
      </c>
      <c r="K16" s="6"/>
    </row>
    <row r="17" spans="1:11" x14ac:dyDescent="0.35">
      <c r="A17" s="6"/>
      <c r="B17" s="6"/>
      <c r="C17" s="17">
        <v>5</v>
      </c>
      <c r="D17" s="3">
        <v>1</v>
      </c>
      <c r="E17" s="3">
        <v>1.1599999999999999</v>
      </c>
      <c r="F17" s="3">
        <v>1.4000000000000001</v>
      </c>
      <c r="G17" s="3">
        <v>1.96</v>
      </c>
      <c r="H17" s="3">
        <v>3.05</v>
      </c>
      <c r="I17" s="3">
        <v>5.79</v>
      </c>
      <c r="J17" s="3">
        <v>5.79</v>
      </c>
      <c r="K17" s="6"/>
    </row>
    <row r="18" spans="1:11" x14ac:dyDescent="0.35">
      <c r="A18" s="6"/>
      <c r="B18" s="6"/>
      <c r="C18" s="17">
        <v>6</v>
      </c>
      <c r="D18" s="3">
        <v>1</v>
      </c>
      <c r="E18" s="3">
        <v>1.17</v>
      </c>
      <c r="F18" s="3">
        <v>1.43</v>
      </c>
      <c r="G18" s="3">
        <v>2.0099999999999998</v>
      </c>
      <c r="H18" s="3">
        <v>3.05</v>
      </c>
      <c r="I18" s="3">
        <v>5.79</v>
      </c>
      <c r="J18" s="3">
        <v>5.79</v>
      </c>
      <c r="K18" s="6"/>
    </row>
    <row r="19" spans="1:11" x14ac:dyDescent="0.35">
      <c r="A19" s="6"/>
      <c r="B19" s="6"/>
      <c r="C19" s="17">
        <v>7</v>
      </c>
      <c r="D19" s="3">
        <v>1.01</v>
      </c>
      <c r="E19" s="3">
        <v>1.1900000000000002</v>
      </c>
      <c r="F19" s="3">
        <v>1.4500000000000002</v>
      </c>
      <c r="G19" s="3">
        <v>2.0299999999999998</v>
      </c>
      <c r="H19" s="3">
        <v>3.05</v>
      </c>
      <c r="I19" s="3">
        <v>5.79</v>
      </c>
      <c r="J19" s="3">
        <v>5.79</v>
      </c>
      <c r="K19" s="6"/>
    </row>
    <row r="20" spans="1:11" x14ac:dyDescent="0.35">
      <c r="A20" s="6"/>
      <c r="B20" s="6"/>
      <c r="C20" s="17">
        <v>8</v>
      </c>
      <c r="D20" s="3">
        <v>1.01</v>
      </c>
      <c r="E20" s="3">
        <v>1.2</v>
      </c>
      <c r="F20" s="3">
        <v>1.4500000000000002</v>
      </c>
      <c r="G20" s="3">
        <v>2.02</v>
      </c>
      <c r="H20" s="3">
        <v>3.05</v>
      </c>
      <c r="I20" s="3">
        <v>5.7799999999999994</v>
      </c>
      <c r="J20" s="3">
        <v>5.7799999999999994</v>
      </c>
      <c r="K20" s="6"/>
    </row>
    <row r="21" spans="1:11" x14ac:dyDescent="0.35">
      <c r="A21" s="6"/>
      <c r="B21" s="6"/>
      <c r="C21" s="17">
        <v>9</v>
      </c>
      <c r="D21" s="3">
        <v>1.01</v>
      </c>
      <c r="E21" s="3">
        <v>1.2</v>
      </c>
      <c r="F21" s="3">
        <v>1.44</v>
      </c>
      <c r="G21" s="3">
        <v>2.0099999999999998</v>
      </c>
      <c r="H21" s="3">
        <v>3.04</v>
      </c>
      <c r="I21" s="3">
        <v>5.7799999999999994</v>
      </c>
      <c r="J21" s="3">
        <v>5.7799999999999994</v>
      </c>
      <c r="K21" s="6"/>
    </row>
    <row r="22" spans="1:11" x14ac:dyDescent="0.35">
      <c r="A22" s="6"/>
      <c r="B22" s="6"/>
      <c r="C22" s="17">
        <v>10</v>
      </c>
      <c r="D22" s="3">
        <v>1</v>
      </c>
      <c r="E22" s="3">
        <v>1.2</v>
      </c>
      <c r="F22" s="3">
        <v>1.43</v>
      </c>
      <c r="G22" s="3">
        <v>1.9900000000000002</v>
      </c>
      <c r="H22" s="3">
        <v>3.0300000000000002</v>
      </c>
      <c r="I22" s="3">
        <v>5.76</v>
      </c>
      <c r="J22" s="3">
        <v>5.76</v>
      </c>
      <c r="K22" s="6"/>
    </row>
    <row r="23" spans="1:11" x14ac:dyDescent="0.3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 x14ac:dyDescent="0.35">
      <c r="A24" s="6"/>
      <c r="B24" s="6"/>
      <c r="C24" s="9" t="s">
        <v>5</v>
      </c>
      <c r="D24" s="12">
        <f>AVERAGE(D13:D22)</f>
        <v>0.98399999999999999</v>
      </c>
      <c r="E24" s="12">
        <f t="shared" ref="E24:J24" si="0">AVERAGE(E13:E22)</f>
        <v>1.1479999999999999</v>
      </c>
      <c r="F24" s="12">
        <f t="shared" si="0"/>
        <v>1.3819999999999999</v>
      </c>
      <c r="G24" s="12">
        <f t="shared" si="0"/>
        <v>1.972</v>
      </c>
      <c r="H24" s="12">
        <f t="shared" si="0"/>
        <v>3.0530000000000004</v>
      </c>
      <c r="I24" s="12">
        <f t="shared" si="0"/>
        <v>5.7889999999999997</v>
      </c>
      <c r="J24" s="12">
        <f t="shared" si="0"/>
        <v>7.15</v>
      </c>
      <c r="K24" s="6"/>
    </row>
    <row r="25" spans="1:11" x14ac:dyDescent="0.3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ht="15" thickBot="1" x14ac:dyDescent="0.4">
      <c r="A26" s="6"/>
      <c r="B26" s="6"/>
      <c r="C26" s="10" t="s">
        <v>10</v>
      </c>
      <c r="D26" s="6"/>
      <c r="E26" s="6"/>
      <c r="F26" s="6"/>
      <c r="G26" s="6"/>
      <c r="H26" s="6"/>
      <c r="I26" s="6"/>
      <c r="J26" s="6"/>
      <c r="K26" s="6"/>
    </row>
    <row r="27" spans="1:11" ht="15" thickBot="1" x14ac:dyDescent="0.4">
      <c r="A27" s="6"/>
      <c r="B27" s="6"/>
      <c r="C27" s="9" t="s">
        <v>9</v>
      </c>
      <c r="D27" s="13">
        <f>D24*0.75</f>
        <v>0.73799999999999999</v>
      </c>
      <c r="E27" s="14">
        <f t="shared" ref="E27:J27" si="1">E24*0.75</f>
        <v>0.86099999999999999</v>
      </c>
      <c r="F27" s="14">
        <f t="shared" si="1"/>
        <v>1.0365</v>
      </c>
      <c r="G27" s="14">
        <f t="shared" si="1"/>
        <v>1.4790000000000001</v>
      </c>
      <c r="H27" s="14">
        <f t="shared" si="1"/>
        <v>2.2897500000000002</v>
      </c>
      <c r="I27" s="14">
        <f t="shared" si="1"/>
        <v>4.3417499999999993</v>
      </c>
      <c r="J27" s="15">
        <f t="shared" si="1"/>
        <v>5.3625000000000007</v>
      </c>
      <c r="K27" s="6"/>
    </row>
    <row r="28" spans="1:11" x14ac:dyDescent="0.3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 x14ac:dyDescent="0.35">
      <c r="A29" s="6"/>
      <c r="B29" s="6"/>
      <c r="C29" s="10" t="s">
        <v>6</v>
      </c>
      <c r="D29" s="6"/>
      <c r="E29" s="6"/>
      <c r="F29" s="6"/>
      <c r="G29" s="6"/>
      <c r="H29" s="6"/>
      <c r="I29" s="6"/>
      <c r="J29" s="6"/>
      <c r="K29" s="6"/>
    </row>
    <row r="30" spans="1:11" ht="15" thickBot="1" x14ac:dyDescent="0.4">
      <c r="A30" s="6"/>
      <c r="B30" s="6"/>
      <c r="C30" s="11" t="s">
        <v>7</v>
      </c>
      <c r="D30" s="11"/>
      <c r="E30" s="11"/>
      <c r="F30" s="11"/>
      <c r="G30" s="11"/>
      <c r="H30" s="11"/>
      <c r="I30" s="11"/>
      <c r="J30" s="11"/>
      <c r="K30" s="6"/>
    </row>
    <row r="31" spans="1:11" ht="15" thickBot="1" x14ac:dyDescent="0.4">
      <c r="A31" s="6"/>
      <c r="B31" s="6"/>
      <c r="C31" s="6"/>
      <c r="D31" s="18">
        <f>D27*1.3</f>
        <v>0.95940000000000003</v>
      </c>
      <c r="E31" s="19">
        <f t="shared" ref="E31:J31" si="2">E27*1.3</f>
        <v>1.1193</v>
      </c>
      <c r="F31" s="19">
        <f t="shared" si="2"/>
        <v>1.34745</v>
      </c>
      <c r="G31" s="19">
        <f t="shared" si="2"/>
        <v>1.9227000000000001</v>
      </c>
      <c r="H31" s="19">
        <f t="shared" si="2"/>
        <v>2.9766750000000002</v>
      </c>
      <c r="I31" s="19">
        <f t="shared" si="2"/>
        <v>5.6442749999999995</v>
      </c>
      <c r="J31" s="20">
        <f t="shared" si="2"/>
        <v>6.9712500000000013</v>
      </c>
      <c r="K31" s="6"/>
    </row>
    <row r="32" spans="1:11" x14ac:dyDescent="0.3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1:11" x14ac:dyDescent="0.35">
      <c r="A33" s="6"/>
      <c r="B33" s="6"/>
      <c r="C33" s="10" t="s">
        <v>11</v>
      </c>
      <c r="D33" s="6"/>
      <c r="E33" s="6"/>
      <c r="F33" s="6"/>
      <c r="G33" s="6"/>
      <c r="H33" s="6"/>
      <c r="I33" s="6"/>
      <c r="J33" s="6"/>
      <c r="K33" s="6"/>
    </row>
    <row r="34" spans="1:11" ht="15" thickBot="1" x14ac:dyDescent="0.4">
      <c r="A34" s="6"/>
      <c r="B34" s="6"/>
      <c r="C34" s="11" t="s">
        <v>8</v>
      </c>
      <c r="D34" s="6"/>
      <c r="E34" s="6"/>
      <c r="F34" s="6"/>
      <c r="G34" s="6"/>
      <c r="H34" s="6"/>
      <c r="I34" s="6"/>
      <c r="J34" s="6"/>
      <c r="K34" s="6"/>
    </row>
    <row r="35" spans="1:11" ht="15" thickBot="1" x14ac:dyDescent="0.4">
      <c r="A35" s="6"/>
      <c r="B35" s="6"/>
      <c r="C35" s="6"/>
      <c r="D35" s="21">
        <f t="shared" ref="D35:J35" si="3">D27*0.7</f>
        <v>0.51659999999999995</v>
      </c>
      <c r="E35" s="22">
        <f t="shared" si="3"/>
        <v>0.6026999999999999</v>
      </c>
      <c r="F35" s="22">
        <f t="shared" si="3"/>
        <v>0.72554999999999992</v>
      </c>
      <c r="G35" s="22">
        <f t="shared" si="3"/>
        <v>1.0353000000000001</v>
      </c>
      <c r="H35" s="22">
        <f t="shared" si="3"/>
        <v>1.6028249999999999</v>
      </c>
      <c r="I35" s="22">
        <f t="shared" si="3"/>
        <v>3.0392249999999992</v>
      </c>
      <c r="J35" s="23">
        <f t="shared" si="3"/>
        <v>3.7537500000000001</v>
      </c>
      <c r="K35" s="6"/>
    </row>
    <row r="36" spans="1:11" x14ac:dyDescent="0.3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s="6" customFormat="1" ht="13.5" x14ac:dyDescent="0.3"/>
    <row r="38" spans="1:11" s="24" customFormat="1" x14ac:dyDescent="0.3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s="24" customFormat="1" x14ac:dyDescent="0.3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s="24" customFormat="1" ht="18.5" x14ac:dyDescent="0.35">
      <c r="A40" s="6"/>
      <c r="B40" s="6"/>
      <c r="C40" s="6"/>
      <c r="D40" s="6"/>
      <c r="E40" s="38" t="s">
        <v>63</v>
      </c>
      <c r="F40" s="6"/>
      <c r="G40" s="6"/>
      <c r="H40" s="6"/>
      <c r="I40" s="6"/>
      <c r="J40" s="6"/>
      <c r="K40" s="6"/>
    </row>
    <row r="41" spans="1:11" s="24" customFormat="1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s="24" customFormat="1" ht="15.5" x14ac:dyDescent="0.35">
      <c r="A42" s="6"/>
      <c r="B42" s="6"/>
      <c r="C42" s="7" t="s">
        <v>14</v>
      </c>
      <c r="D42" s="7"/>
      <c r="E42" s="6"/>
      <c r="F42" s="6"/>
      <c r="G42" s="6"/>
      <c r="H42" s="6"/>
      <c r="I42" s="6"/>
      <c r="J42" s="6"/>
      <c r="K42" s="6"/>
    </row>
    <row r="43" spans="1:11" s="24" customFormat="1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x14ac:dyDescent="0.35">
      <c r="A44" s="6"/>
      <c r="B44" s="6"/>
      <c r="C44" s="6"/>
      <c r="D44" s="6"/>
      <c r="E44" s="6"/>
      <c r="F44" s="6"/>
      <c r="G44" s="8" t="s">
        <v>0</v>
      </c>
      <c r="H44" s="6"/>
      <c r="I44" s="6"/>
      <c r="J44" s="6"/>
      <c r="K44" s="6"/>
    </row>
    <row r="45" spans="1:11" x14ac:dyDescent="0.35">
      <c r="A45" s="6"/>
      <c r="B45" s="6"/>
      <c r="C45" s="9" t="s">
        <v>13</v>
      </c>
      <c r="D45" s="1">
        <v>0</v>
      </c>
      <c r="E45" s="1">
        <v>1</v>
      </c>
      <c r="F45" s="1">
        <v>2</v>
      </c>
      <c r="G45" s="1">
        <v>3</v>
      </c>
      <c r="H45" s="1">
        <v>4</v>
      </c>
      <c r="I45" s="1">
        <v>5</v>
      </c>
      <c r="J45" s="1">
        <v>6</v>
      </c>
      <c r="K45" s="6"/>
    </row>
    <row r="46" spans="1:11" x14ac:dyDescent="0.35">
      <c r="A46" s="6"/>
      <c r="B46" s="6"/>
      <c r="C46" s="9" t="s">
        <v>15</v>
      </c>
      <c r="D46" s="4">
        <v>1</v>
      </c>
      <c r="E46" s="4">
        <v>2</v>
      </c>
      <c r="F46" s="4">
        <v>3</v>
      </c>
      <c r="G46" s="4">
        <v>4</v>
      </c>
      <c r="H46" s="4" t="s">
        <v>2</v>
      </c>
      <c r="I46" s="4" t="s">
        <v>3</v>
      </c>
      <c r="J46" s="4" t="s">
        <v>4</v>
      </c>
      <c r="K46" s="6"/>
    </row>
    <row r="47" spans="1:11" x14ac:dyDescent="0.35">
      <c r="A47" s="6"/>
      <c r="B47" s="8" t="s">
        <v>1</v>
      </c>
      <c r="C47" s="16">
        <v>1</v>
      </c>
      <c r="D47" s="2">
        <v>0.88</v>
      </c>
      <c r="E47" s="2">
        <v>1</v>
      </c>
      <c r="F47" s="2">
        <v>1.0699999999999998</v>
      </c>
      <c r="G47" s="2">
        <v>1.27</v>
      </c>
      <c r="H47" s="2">
        <v>2.4</v>
      </c>
      <c r="I47" s="2">
        <v>3.3300000000000005</v>
      </c>
      <c r="J47" s="2">
        <v>33.369999999999997</v>
      </c>
      <c r="K47" s="6"/>
    </row>
    <row r="48" spans="1:11" x14ac:dyDescent="0.35">
      <c r="A48" s="6"/>
      <c r="B48" s="6"/>
      <c r="C48" s="17">
        <v>2</v>
      </c>
      <c r="D48" s="3">
        <v>0.89</v>
      </c>
      <c r="E48" s="3">
        <v>1.01</v>
      </c>
      <c r="F48" s="3">
        <v>1.08</v>
      </c>
      <c r="G48" s="3">
        <v>1.28</v>
      </c>
      <c r="H48" s="3">
        <v>2.41</v>
      </c>
      <c r="I48" s="3">
        <v>3.55</v>
      </c>
      <c r="J48" s="3">
        <v>25.03</v>
      </c>
      <c r="K48" s="6"/>
    </row>
    <row r="49" spans="1:11" x14ac:dyDescent="0.35">
      <c r="A49" s="6"/>
      <c r="B49" s="6"/>
      <c r="C49" s="17">
        <v>3</v>
      </c>
      <c r="D49" s="3">
        <v>0.89999999999999991</v>
      </c>
      <c r="E49" s="3">
        <v>1.03</v>
      </c>
      <c r="F49" s="3">
        <v>1.1100000000000001</v>
      </c>
      <c r="G49" s="3">
        <v>1.34</v>
      </c>
      <c r="H49" s="3">
        <v>2.3800000000000003</v>
      </c>
      <c r="I49" s="3">
        <v>3.7199999999999998</v>
      </c>
      <c r="J49" s="3">
        <v>19</v>
      </c>
      <c r="K49" s="6"/>
    </row>
    <row r="50" spans="1:11" x14ac:dyDescent="0.35">
      <c r="A50" s="6"/>
      <c r="B50" s="6"/>
      <c r="C50" s="17">
        <v>4</v>
      </c>
      <c r="D50" s="3">
        <v>0.91</v>
      </c>
      <c r="E50" s="3">
        <v>1.04</v>
      </c>
      <c r="F50" s="3">
        <v>1.1400000000000001</v>
      </c>
      <c r="G50" s="3">
        <v>1.38</v>
      </c>
      <c r="H50" s="3">
        <v>2.36</v>
      </c>
      <c r="I50" s="3">
        <v>3.73</v>
      </c>
      <c r="J50" s="3">
        <v>14.719999999999999</v>
      </c>
      <c r="K50" s="6"/>
    </row>
    <row r="51" spans="1:11" x14ac:dyDescent="0.35">
      <c r="A51" s="6"/>
      <c r="B51" s="6"/>
      <c r="C51" s="17">
        <v>5</v>
      </c>
      <c r="D51" s="3">
        <v>0.91999999999999993</v>
      </c>
      <c r="E51" s="3">
        <v>1.06</v>
      </c>
      <c r="F51" s="3">
        <v>1.18</v>
      </c>
      <c r="G51" s="3">
        <v>1.41</v>
      </c>
      <c r="H51" s="3">
        <v>2.36</v>
      </c>
      <c r="I51" s="3">
        <v>3.65</v>
      </c>
      <c r="J51" s="3">
        <v>11.68</v>
      </c>
      <c r="K51" s="6"/>
    </row>
    <row r="52" spans="1:11" x14ac:dyDescent="0.35">
      <c r="A52" s="6"/>
      <c r="B52" s="6"/>
      <c r="C52" s="17">
        <v>6</v>
      </c>
      <c r="D52" s="3">
        <v>0.92999999999999994</v>
      </c>
      <c r="E52" s="3">
        <v>1.0900000000000001</v>
      </c>
      <c r="F52" s="3">
        <v>1.2</v>
      </c>
      <c r="G52" s="3">
        <v>1.43</v>
      </c>
      <c r="H52" s="3">
        <v>2.36</v>
      </c>
      <c r="I52" s="3">
        <v>3.52</v>
      </c>
      <c r="J52" s="3">
        <v>9.4600000000000009</v>
      </c>
      <c r="K52" s="6"/>
    </row>
    <row r="53" spans="1:11" x14ac:dyDescent="0.35">
      <c r="A53" s="6"/>
      <c r="B53" s="6"/>
      <c r="C53" s="17">
        <v>7</v>
      </c>
      <c r="D53" s="3">
        <v>0.94000000000000006</v>
      </c>
      <c r="E53" s="3">
        <v>1.1100000000000001</v>
      </c>
      <c r="F53" s="3">
        <v>1.21</v>
      </c>
      <c r="G53" s="3">
        <v>1.4500000000000002</v>
      </c>
      <c r="H53" s="3">
        <v>2.36</v>
      </c>
      <c r="I53" s="3">
        <v>3.36</v>
      </c>
      <c r="J53" s="3">
        <v>7.82</v>
      </c>
      <c r="K53" s="6"/>
    </row>
    <row r="54" spans="1:11" x14ac:dyDescent="0.35">
      <c r="A54" s="6"/>
      <c r="B54" s="6"/>
      <c r="C54" s="17">
        <v>8</v>
      </c>
      <c r="D54" s="3">
        <v>0.94000000000000006</v>
      </c>
      <c r="E54" s="3">
        <v>1.1199999999999999</v>
      </c>
      <c r="F54" s="3">
        <v>1.22</v>
      </c>
      <c r="G54" s="3">
        <v>1.47</v>
      </c>
      <c r="H54" s="3">
        <v>2.36</v>
      </c>
      <c r="I54" s="3">
        <v>3.27</v>
      </c>
      <c r="J54" s="3">
        <v>6.5600000000000005</v>
      </c>
      <c r="K54" s="6"/>
    </row>
    <row r="55" spans="1:11" x14ac:dyDescent="0.35">
      <c r="A55" s="6"/>
      <c r="B55" s="6"/>
      <c r="C55" s="17">
        <v>9</v>
      </c>
      <c r="D55" s="3">
        <v>0.94000000000000006</v>
      </c>
      <c r="E55" s="3">
        <v>1.1199999999999999</v>
      </c>
      <c r="F55" s="3">
        <v>1.23</v>
      </c>
      <c r="G55" s="3">
        <v>1.49</v>
      </c>
      <c r="H55" s="3">
        <v>2.35</v>
      </c>
      <c r="I55" s="3">
        <v>3.27</v>
      </c>
      <c r="J55" s="3">
        <v>5.58</v>
      </c>
      <c r="K55" s="6"/>
    </row>
    <row r="56" spans="1:11" x14ac:dyDescent="0.35">
      <c r="A56" s="6"/>
      <c r="B56" s="6"/>
      <c r="C56" s="17">
        <v>10</v>
      </c>
      <c r="D56" s="3">
        <v>0.92999999999999994</v>
      </c>
      <c r="E56" s="3">
        <v>1.1199999999999999</v>
      </c>
      <c r="F56" s="3">
        <v>1.24</v>
      </c>
      <c r="G56" s="3">
        <v>1.5</v>
      </c>
      <c r="H56" s="3">
        <v>2.34</v>
      </c>
      <c r="I56" s="3">
        <v>3.25</v>
      </c>
      <c r="J56" s="3">
        <v>4.79</v>
      </c>
      <c r="K56" s="6"/>
    </row>
    <row r="57" spans="1:11" x14ac:dyDescent="0.3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 x14ac:dyDescent="0.35">
      <c r="A58" s="6"/>
      <c r="B58" s="6"/>
      <c r="C58" s="9" t="s">
        <v>5</v>
      </c>
      <c r="D58" s="12">
        <f>AVERAGE(D47:D56)</f>
        <v>0.91799999999999993</v>
      </c>
      <c r="E58" s="12">
        <f t="shared" ref="E58:J58" si="4">AVERAGE(E47:E56)</f>
        <v>1.0699999999999998</v>
      </c>
      <c r="F58" s="12">
        <f t="shared" si="4"/>
        <v>1.1680000000000001</v>
      </c>
      <c r="G58" s="12">
        <f t="shared" si="4"/>
        <v>1.4019999999999999</v>
      </c>
      <c r="H58" s="12">
        <f t="shared" si="4"/>
        <v>2.3679999999999999</v>
      </c>
      <c r="I58" s="12">
        <f t="shared" si="4"/>
        <v>3.4649999999999999</v>
      </c>
      <c r="J58" s="12">
        <f t="shared" si="4"/>
        <v>13.801000000000002</v>
      </c>
      <c r="K58" s="6"/>
    </row>
    <row r="59" spans="1:11" x14ac:dyDescent="0.3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ht="15" thickBot="1" x14ac:dyDescent="0.4">
      <c r="A60" s="6"/>
      <c r="B60" s="6"/>
      <c r="C60" s="10" t="s">
        <v>10</v>
      </c>
      <c r="D60" s="6"/>
      <c r="E60" s="6"/>
      <c r="F60" s="6"/>
      <c r="G60" s="6"/>
      <c r="H60" s="6"/>
      <c r="I60" s="6"/>
      <c r="J60" s="6"/>
      <c r="K60" s="6"/>
    </row>
    <row r="61" spans="1:11" ht="15" thickBot="1" x14ac:dyDescent="0.4">
      <c r="A61" s="6"/>
      <c r="B61" s="6"/>
      <c r="C61" s="9" t="s">
        <v>9</v>
      </c>
      <c r="D61" s="13">
        <f>D58*0.75</f>
        <v>0.68849999999999989</v>
      </c>
      <c r="E61" s="14">
        <f t="shared" ref="E61:J61" si="5">E58*0.75</f>
        <v>0.80249999999999988</v>
      </c>
      <c r="F61" s="14">
        <f t="shared" si="5"/>
        <v>0.87600000000000011</v>
      </c>
      <c r="G61" s="14">
        <f t="shared" si="5"/>
        <v>1.0514999999999999</v>
      </c>
      <c r="H61" s="14">
        <f t="shared" si="5"/>
        <v>1.7759999999999998</v>
      </c>
      <c r="I61" s="14">
        <f t="shared" si="5"/>
        <v>2.5987499999999999</v>
      </c>
      <c r="J61" s="15">
        <f t="shared" si="5"/>
        <v>10.350750000000001</v>
      </c>
      <c r="K61" s="6"/>
    </row>
    <row r="62" spans="1:11" x14ac:dyDescent="0.3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35">
      <c r="A63" s="6"/>
      <c r="B63" s="6"/>
      <c r="C63" s="10" t="s">
        <v>6</v>
      </c>
      <c r="D63" s="6"/>
      <c r="E63" s="6"/>
      <c r="F63" s="6"/>
      <c r="G63" s="6"/>
      <c r="H63" s="6"/>
      <c r="I63" s="6"/>
      <c r="J63" s="6"/>
      <c r="K63" s="6"/>
    </row>
    <row r="64" spans="1:11" ht="15" thickBot="1" x14ac:dyDescent="0.4">
      <c r="A64" s="6"/>
      <c r="B64" s="6"/>
      <c r="C64" s="11" t="s">
        <v>7</v>
      </c>
      <c r="D64" s="11"/>
      <c r="E64" s="11"/>
      <c r="F64" s="11"/>
      <c r="G64" s="11"/>
      <c r="H64" s="11"/>
      <c r="I64" s="11"/>
      <c r="J64" s="11"/>
      <c r="K64" s="6"/>
    </row>
    <row r="65" spans="1:11" ht="15" thickBot="1" x14ac:dyDescent="0.4">
      <c r="A65" s="6"/>
      <c r="B65" s="6"/>
      <c r="C65" s="6"/>
      <c r="D65" s="18">
        <f>D61*1.3</f>
        <v>0.8950499999999999</v>
      </c>
      <c r="E65" s="19">
        <f t="shared" ref="E65:J65" si="6">E61*1.3</f>
        <v>1.0432499999999998</v>
      </c>
      <c r="F65" s="19">
        <f t="shared" si="6"/>
        <v>1.1388000000000003</v>
      </c>
      <c r="G65" s="19">
        <f t="shared" si="6"/>
        <v>1.3669499999999999</v>
      </c>
      <c r="H65" s="19">
        <f t="shared" si="6"/>
        <v>2.3087999999999997</v>
      </c>
      <c r="I65" s="19">
        <f t="shared" si="6"/>
        <v>3.3783750000000001</v>
      </c>
      <c r="J65" s="20">
        <f t="shared" si="6"/>
        <v>13.455975000000002</v>
      </c>
      <c r="K65" s="6"/>
    </row>
    <row r="66" spans="1:11" x14ac:dyDescent="0.3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35">
      <c r="A67" s="6"/>
      <c r="B67" s="6"/>
      <c r="C67" s="10" t="s">
        <v>11</v>
      </c>
      <c r="D67" s="6"/>
      <c r="E67" s="6"/>
      <c r="F67" s="6"/>
      <c r="G67" s="6"/>
      <c r="H67" s="6"/>
      <c r="I67" s="6"/>
      <c r="J67" s="6"/>
      <c r="K67" s="6"/>
    </row>
    <row r="68" spans="1:11" ht="15" thickBot="1" x14ac:dyDescent="0.4">
      <c r="A68" s="6"/>
      <c r="B68" s="6"/>
      <c r="C68" s="11" t="s">
        <v>8</v>
      </c>
      <c r="D68" s="6"/>
      <c r="E68" s="6"/>
      <c r="F68" s="6"/>
      <c r="G68" s="6"/>
      <c r="H68" s="6"/>
      <c r="I68" s="6"/>
      <c r="J68" s="6"/>
      <c r="K68" s="6"/>
    </row>
    <row r="69" spans="1:11" ht="15" thickBot="1" x14ac:dyDescent="0.4">
      <c r="A69" s="6"/>
      <c r="B69" s="6"/>
      <c r="C69" s="6"/>
      <c r="D69" s="21">
        <f t="shared" ref="D69:J69" si="7">D61*0.7</f>
        <v>0.48194999999999988</v>
      </c>
      <c r="E69" s="22">
        <f t="shared" si="7"/>
        <v>0.56174999999999986</v>
      </c>
      <c r="F69" s="22">
        <f t="shared" si="7"/>
        <v>0.61320000000000008</v>
      </c>
      <c r="G69" s="22">
        <f t="shared" si="7"/>
        <v>0.73604999999999987</v>
      </c>
      <c r="H69" s="22">
        <f t="shared" si="7"/>
        <v>1.2431999999999999</v>
      </c>
      <c r="I69" s="22">
        <f t="shared" si="7"/>
        <v>1.8191249999999999</v>
      </c>
      <c r="J69" s="23">
        <f t="shared" si="7"/>
        <v>7.2455250000000007</v>
      </c>
      <c r="K69" s="6"/>
    </row>
    <row r="70" spans="1:11" x14ac:dyDescent="0.3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ht="15" customHeight="1" x14ac:dyDescent="0.35">
      <c r="K71" s="6"/>
    </row>
    <row r="72" spans="1:11" ht="15" hidden="1" customHeight="1" x14ac:dyDescent="0.35">
      <c r="A72"/>
      <c r="K72" s="5"/>
    </row>
    <row r="73" spans="1:11" ht="15" hidden="1" customHeight="1" x14ac:dyDescent="0.35">
      <c r="A73"/>
      <c r="K73" s="5"/>
    </row>
    <row r="74" spans="1:11" ht="15" hidden="1" customHeight="1" x14ac:dyDescent="0.35">
      <c r="A74"/>
      <c r="K74" s="5"/>
    </row>
    <row r="75" spans="1:11" ht="15" hidden="1" customHeight="1" x14ac:dyDescent="0.35">
      <c r="A75"/>
      <c r="K75" s="5"/>
    </row>
    <row r="76" spans="1:11" ht="15" hidden="1" customHeight="1" x14ac:dyDescent="0.35">
      <c r="A76"/>
      <c r="K76" s="5"/>
    </row>
    <row r="77" spans="1:11" ht="15" hidden="1" customHeight="1" x14ac:dyDescent="0.35">
      <c r="A77"/>
      <c r="K77" s="5"/>
    </row>
    <row r="78" spans="1:11" ht="15" hidden="1" customHeight="1" x14ac:dyDescent="0.35">
      <c r="A78"/>
      <c r="K78" s="5"/>
    </row>
    <row r="79" spans="1:11" ht="15" hidden="1" customHeight="1" x14ac:dyDescent="0.35">
      <c r="A79"/>
      <c r="K79" s="5"/>
    </row>
    <row r="80" spans="1:11" ht="15" hidden="1" customHeight="1" x14ac:dyDescent="0.35">
      <c r="A80"/>
      <c r="K80" s="5"/>
    </row>
    <row r="81" spans="1:11" ht="15" hidden="1" customHeight="1" x14ac:dyDescent="0.35">
      <c r="A81"/>
      <c r="K81" s="5"/>
    </row>
    <row r="82" spans="1:11" ht="15" hidden="1" customHeight="1" x14ac:dyDescent="0.35">
      <c r="A82"/>
    </row>
    <row r="83" spans="1:11" ht="15" hidden="1" customHeight="1" x14ac:dyDescent="0.35">
      <c r="A83"/>
    </row>
    <row r="84" spans="1:11" ht="15" hidden="1" customHeight="1" x14ac:dyDescent="0.35">
      <c r="A84"/>
    </row>
    <row r="85" spans="1:11" ht="15" hidden="1" customHeight="1" x14ac:dyDescent="0.35">
      <c r="A85"/>
    </row>
    <row r="86" spans="1:11" ht="15" hidden="1" customHeight="1" x14ac:dyDescent="0.35">
      <c r="A86"/>
    </row>
    <row r="87" spans="1:11" ht="15" hidden="1" customHeight="1" x14ac:dyDescent="0.35">
      <c r="A87"/>
    </row>
    <row r="88" spans="1:11" ht="15" hidden="1" customHeight="1" x14ac:dyDescent="0.35">
      <c r="A88"/>
    </row>
    <row r="89" spans="1:11" ht="15" hidden="1" customHeight="1" x14ac:dyDescent="0.35">
      <c r="A89"/>
    </row>
    <row r="90" spans="1:11" ht="15" hidden="1" customHeight="1" x14ac:dyDescent="0.35">
      <c r="A90"/>
    </row>
    <row r="91" spans="1:11" ht="15" hidden="1" customHeight="1" x14ac:dyDescent="0.35">
      <c r="A91"/>
    </row>
    <row r="92" spans="1:11" ht="15" hidden="1" customHeight="1" x14ac:dyDescent="0.35">
      <c r="A92"/>
    </row>
    <row r="93" spans="1:11" ht="15" hidden="1" customHeight="1" x14ac:dyDescent="0.35">
      <c r="A93"/>
    </row>
    <row r="94" spans="1:11" ht="15" hidden="1" customHeight="1" x14ac:dyDescent="0.35">
      <c r="A94"/>
    </row>
    <row r="95" spans="1:11" ht="15" hidden="1" customHeight="1" x14ac:dyDescent="0.35">
      <c r="A95"/>
    </row>
    <row r="96" spans="1:11" ht="15" hidden="1" customHeight="1" x14ac:dyDescent="0.35">
      <c r="A96"/>
    </row>
    <row r="97" spans="1:1" ht="15" hidden="1" customHeight="1" x14ac:dyDescent="0.35">
      <c r="A97"/>
    </row>
    <row r="98" spans="1:1" ht="15" hidden="1" customHeight="1" x14ac:dyDescent="0.35">
      <c r="A98"/>
    </row>
    <row r="99" spans="1:1" ht="15" hidden="1" customHeight="1" x14ac:dyDescent="0.35">
      <c r="A99"/>
    </row>
    <row r="100" spans="1:1" ht="15" hidden="1" customHeight="1" x14ac:dyDescent="0.35">
      <c r="A100"/>
    </row>
    <row r="101" spans="1:1" ht="15" hidden="1" customHeight="1" x14ac:dyDescent="0.35">
      <c r="A101"/>
    </row>
    <row r="102" spans="1:1" ht="15" hidden="1" customHeight="1" x14ac:dyDescent="0.35">
      <c r="A102"/>
    </row>
    <row r="103" spans="1:1" ht="15" hidden="1" customHeight="1" x14ac:dyDescent="0.35">
      <c r="A103"/>
    </row>
    <row r="104" spans="1:1" ht="15" hidden="1" customHeight="1" x14ac:dyDescent="0.35">
      <c r="A104"/>
    </row>
    <row r="105" spans="1:1" ht="15" hidden="1" customHeight="1" x14ac:dyDescent="0.35">
      <c r="A105"/>
    </row>
    <row r="106" spans="1:1" ht="15" hidden="1" customHeight="1" x14ac:dyDescent="0.35">
      <c r="A106"/>
    </row>
    <row r="107" spans="1:1" ht="15" hidden="1" customHeight="1" x14ac:dyDescent="0.35">
      <c r="A107"/>
    </row>
    <row r="108" spans="1:1" ht="15" hidden="1" customHeight="1" x14ac:dyDescent="0.35">
      <c r="A108"/>
    </row>
    <row r="109" spans="1:1" ht="15" hidden="1" customHeight="1" x14ac:dyDescent="0.35">
      <c r="A109"/>
    </row>
    <row r="110" spans="1:1" ht="15" hidden="1" customHeight="1" x14ac:dyDescent="0.35">
      <c r="A110"/>
    </row>
    <row r="111" spans="1:1" ht="15" hidden="1" customHeight="1" x14ac:dyDescent="0.35">
      <c r="A111"/>
    </row>
    <row r="112" spans="1:1" ht="15" hidden="1" customHeight="1" x14ac:dyDescent="0.35">
      <c r="A112"/>
    </row>
    <row r="113" spans="1:1" ht="15" hidden="1" customHeight="1" x14ac:dyDescent="0.35">
      <c r="A113"/>
    </row>
    <row r="114" spans="1:1" ht="15" hidden="1" customHeight="1" x14ac:dyDescent="0.35">
      <c r="A114"/>
    </row>
    <row r="115" spans="1:1" ht="15" hidden="1" customHeight="1" x14ac:dyDescent="0.35">
      <c r="A115"/>
    </row>
    <row r="116" spans="1:1" ht="15" hidden="1" customHeight="1" x14ac:dyDescent="0.35">
      <c r="A116"/>
    </row>
    <row r="117" spans="1:1" ht="15" hidden="1" customHeight="1" x14ac:dyDescent="0.35">
      <c r="A117"/>
    </row>
    <row r="118" spans="1:1" ht="15" hidden="1" customHeight="1" x14ac:dyDescent="0.35">
      <c r="A118"/>
    </row>
    <row r="119" spans="1:1" ht="15" hidden="1" customHeight="1" x14ac:dyDescent="0.35">
      <c r="A119"/>
    </row>
    <row r="120" spans="1:1" ht="15" hidden="1" customHeight="1" x14ac:dyDescent="0.35">
      <c r="A120"/>
    </row>
    <row r="121" spans="1:1" ht="15" hidden="1" customHeight="1" x14ac:dyDescent="0.35">
      <c r="A121"/>
    </row>
    <row r="122" spans="1:1" ht="15" hidden="1" customHeight="1" x14ac:dyDescent="0.35">
      <c r="A122"/>
    </row>
    <row r="123" spans="1:1" ht="15" hidden="1" customHeight="1" x14ac:dyDescent="0.35">
      <c r="A123"/>
    </row>
    <row r="124" spans="1:1" ht="15" hidden="1" customHeight="1" x14ac:dyDescent="0.35">
      <c r="A124"/>
    </row>
    <row r="125" spans="1:1" ht="15" hidden="1" customHeight="1" x14ac:dyDescent="0.35">
      <c r="A125"/>
    </row>
    <row r="126" spans="1:1" ht="15" hidden="1" customHeight="1" x14ac:dyDescent="0.35">
      <c r="A126"/>
    </row>
    <row r="127" spans="1:1" ht="15" hidden="1" customHeight="1" x14ac:dyDescent="0.35">
      <c r="A127"/>
    </row>
    <row r="128" spans="1:1" ht="15" hidden="1" customHeight="1" x14ac:dyDescent="0.35">
      <c r="A128"/>
    </row>
    <row r="129" spans="1:1" ht="15" hidden="1" customHeight="1" x14ac:dyDescent="0.35">
      <c r="A129"/>
    </row>
    <row r="130" spans="1:1" ht="15" hidden="1" customHeight="1" x14ac:dyDescent="0.35">
      <c r="A130"/>
    </row>
    <row r="131" spans="1:1" ht="15" hidden="1" customHeight="1" x14ac:dyDescent="0.35">
      <c r="A131"/>
    </row>
    <row r="132" spans="1:1" ht="15" hidden="1" customHeight="1" x14ac:dyDescent="0.35">
      <c r="A132"/>
    </row>
    <row r="133" spans="1:1" ht="15" hidden="1" customHeight="1" x14ac:dyDescent="0.35">
      <c r="A133"/>
    </row>
    <row r="134" spans="1:1" ht="15" hidden="1" customHeight="1" x14ac:dyDescent="0.35">
      <c r="A134"/>
    </row>
    <row r="135" spans="1:1" ht="15" hidden="1" customHeight="1" x14ac:dyDescent="0.35">
      <c r="A135"/>
    </row>
    <row r="136" spans="1:1" ht="15" hidden="1" customHeight="1" x14ac:dyDescent="0.35">
      <c r="A136"/>
    </row>
    <row r="137" spans="1:1" ht="15" hidden="1" customHeight="1" x14ac:dyDescent="0.35">
      <c r="A137"/>
    </row>
    <row r="138" spans="1:1" ht="15" hidden="1" customHeight="1" x14ac:dyDescent="0.35">
      <c r="A138"/>
    </row>
    <row r="139" spans="1:1" ht="15" hidden="1" customHeight="1" x14ac:dyDescent="0.35">
      <c r="A139"/>
    </row>
    <row r="140" spans="1:1" ht="15" hidden="1" customHeight="1" x14ac:dyDescent="0.35">
      <c r="A140"/>
    </row>
    <row r="141" spans="1:1" ht="15" hidden="1" customHeight="1" x14ac:dyDescent="0.35">
      <c r="A141"/>
    </row>
    <row r="142" spans="1:1" ht="15" hidden="1" customHeight="1" x14ac:dyDescent="0.35">
      <c r="A142"/>
    </row>
    <row r="143" spans="1:1" ht="15" hidden="1" customHeight="1" x14ac:dyDescent="0.35">
      <c r="A143"/>
    </row>
    <row r="144" spans="1:1" ht="15" hidden="1" customHeight="1" x14ac:dyDescent="0.35">
      <c r="A144"/>
    </row>
    <row r="145" spans="1:1" ht="15" hidden="1" customHeight="1" x14ac:dyDescent="0.35">
      <c r="A145"/>
    </row>
    <row r="146" spans="1:1" ht="15" hidden="1" customHeight="1" x14ac:dyDescent="0.35">
      <c r="A146"/>
    </row>
    <row r="147" spans="1:1" ht="15" hidden="1" customHeight="1" x14ac:dyDescent="0.35">
      <c r="A147"/>
    </row>
    <row r="148" spans="1:1" ht="15" hidden="1" customHeight="1" x14ac:dyDescent="0.35">
      <c r="A148"/>
    </row>
    <row r="149" spans="1:1" ht="15" hidden="1" customHeight="1" x14ac:dyDescent="0.35">
      <c r="A149"/>
    </row>
    <row r="150" spans="1:1" ht="15" hidden="1" customHeight="1" x14ac:dyDescent="0.35">
      <c r="A150"/>
    </row>
    <row r="151" spans="1:1" ht="15" hidden="1" customHeight="1" x14ac:dyDescent="0.35">
      <c r="A151"/>
    </row>
    <row r="152" spans="1:1" ht="15" hidden="1" customHeight="1" x14ac:dyDescent="0.35">
      <c r="A152"/>
    </row>
    <row r="153" spans="1:1" ht="15" hidden="1" customHeight="1" x14ac:dyDescent="0.35">
      <c r="A153"/>
    </row>
    <row r="154" spans="1:1" ht="15" hidden="1" customHeight="1" x14ac:dyDescent="0.35">
      <c r="A154"/>
    </row>
    <row r="155" spans="1:1" ht="15" hidden="1" customHeight="1" x14ac:dyDescent="0.35">
      <c r="A155"/>
    </row>
    <row r="156" spans="1:1" ht="15" hidden="1" customHeight="1" x14ac:dyDescent="0.35">
      <c r="A156"/>
    </row>
    <row r="157" spans="1:1" ht="15" hidden="1" customHeight="1" x14ac:dyDescent="0.35">
      <c r="A157"/>
    </row>
    <row r="158" spans="1:1" ht="15" hidden="1" customHeight="1" x14ac:dyDescent="0.35">
      <c r="A158"/>
    </row>
    <row r="159" spans="1:1" ht="15" hidden="1" customHeight="1" x14ac:dyDescent="0.35">
      <c r="A159"/>
    </row>
    <row r="160" spans="1:1" ht="15" hidden="1" customHeight="1" x14ac:dyDescent="0.35">
      <c r="A160"/>
    </row>
    <row r="161" spans="1:1" ht="15" hidden="1" customHeight="1" x14ac:dyDescent="0.35">
      <c r="A161"/>
    </row>
    <row r="162" spans="1:1" ht="15" hidden="1" customHeight="1" x14ac:dyDescent="0.35">
      <c r="A162"/>
    </row>
    <row r="163" spans="1:1" ht="15" hidden="1" customHeight="1" x14ac:dyDescent="0.35">
      <c r="A163"/>
    </row>
    <row r="164" spans="1:1" ht="15" hidden="1" customHeight="1" x14ac:dyDescent="0.35">
      <c r="A164"/>
    </row>
    <row r="165" spans="1:1" ht="15" hidden="1" customHeight="1" x14ac:dyDescent="0.35">
      <c r="A165"/>
    </row>
    <row r="166" spans="1:1" ht="15" hidden="1" customHeight="1" x14ac:dyDescent="0.35">
      <c r="A166"/>
    </row>
    <row r="167" spans="1:1" ht="15" hidden="1" customHeight="1" x14ac:dyDescent="0.35">
      <c r="A167"/>
    </row>
    <row r="168" spans="1:1" ht="15" hidden="1" customHeight="1" x14ac:dyDescent="0.35">
      <c r="A168"/>
    </row>
    <row r="169" spans="1:1" ht="15" hidden="1" customHeight="1" x14ac:dyDescent="0.35">
      <c r="A169"/>
    </row>
    <row r="170" spans="1:1" ht="15" hidden="1" customHeight="1" x14ac:dyDescent="0.35">
      <c r="A170"/>
    </row>
    <row r="171" spans="1:1" ht="15" hidden="1" customHeight="1" x14ac:dyDescent="0.35">
      <c r="A171"/>
    </row>
    <row r="172" spans="1:1" ht="15" hidden="1" customHeight="1" x14ac:dyDescent="0.35">
      <c r="A172"/>
    </row>
    <row r="173" spans="1:1" ht="15" hidden="1" customHeight="1" x14ac:dyDescent="0.35">
      <c r="A173"/>
    </row>
    <row r="174" spans="1:1" ht="15" hidden="1" customHeight="1" x14ac:dyDescent="0.35">
      <c r="A174"/>
    </row>
    <row r="175" spans="1:1" ht="15" hidden="1" customHeight="1" x14ac:dyDescent="0.35">
      <c r="A175"/>
    </row>
    <row r="176" spans="1:1" ht="15" hidden="1" customHeight="1" x14ac:dyDescent="0.35">
      <c r="A176"/>
    </row>
    <row r="177" spans="1:1" ht="15" hidden="1" customHeight="1" x14ac:dyDescent="0.35">
      <c r="A177"/>
    </row>
    <row r="178" spans="1:1" ht="15" hidden="1" customHeight="1" x14ac:dyDescent="0.35">
      <c r="A178"/>
    </row>
    <row r="179" spans="1:1" ht="15" hidden="1" customHeight="1" x14ac:dyDescent="0.35">
      <c r="A179"/>
    </row>
    <row r="180" spans="1:1" ht="15" hidden="1" customHeight="1" x14ac:dyDescent="0.35">
      <c r="A180"/>
    </row>
    <row r="181" spans="1:1" ht="15" hidden="1" customHeight="1" x14ac:dyDescent="0.35">
      <c r="A181"/>
    </row>
    <row r="182" spans="1:1" ht="15" hidden="1" customHeight="1" x14ac:dyDescent="0.35">
      <c r="A182"/>
    </row>
    <row r="183" spans="1:1" ht="15" hidden="1" customHeight="1" x14ac:dyDescent="0.35">
      <c r="A183"/>
    </row>
    <row r="184" spans="1:1" ht="15" hidden="1" customHeight="1" x14ac:dyDescent="0.35">
      <c r="A184"/>
    </row>
    <row r="185" spans="1:1" ht="15" hidden="1" customHeight="1" x14ac:dyDescent="0.35">
      <c r="A185"/>
    </row>
    <row r="186" spans="1:1" ht="15" hidden="1" customHeight="1" x14ac:dyDescent="0.35">
      <c r="A186"/>
    </row>
    <row r="187" spans="1:1" ht="15" hidden="1" customHeight="1" x14ac:dyDescent="0.35">
      <c r="A187"/>
    </row>
    <row r="188" spans="1:1" ht="15" hidden="1" customHeight="1" x14ac:dyDescent="0.35">
      <c r="A188"/>
    </row>
    <row r="189" spans="1:1" ht="15" hidden="1" customHeight="1" x14ac:dyDescent="0.35">
      <c r="A189"/>
    </row>
    <row r="190" spans="1:1" ht="15" hidden="1" customHeight="1" x14ac:dyDescent="0.35">
      <c r="A190"/>
    </row>
    <row r="191" spans="1:1" ht="15" hidden="1" customHeight="1" x14ac:dyDescent="0.35">
      <c r="A191"/>
    </row>
    <row r="192" spans="1:1" ht="15" hidden="1" customHeight="1" x14ac:dyDescent="0.35">
      <c r="A192"/>
    </row>
    <row r="193" spans="1:1" ht="15" hidden="1" customHeight="1" x14ac:dyDescent="0.35">
      <c r="A193"/>
    </row>
    <row r="194" spans="1:1" ht="15" hidden="1" customHeight="1" x14ac:dyDescent="0.35">
      <c r="A194"/>
    </row>
    <row r="195" spans="1:1" ht="15" hidden="1" customHeight="1" x14ac:dyDescent="0.35">
      <c r="A195"/>
    </row>
    <row r="196" spans="1:1" ht="15" hidden="1" customHeight="1" x14ac:dyDescent="0.35">
      <c r="A196"/>
    </row>
    <row r="197" spans="1:1" ht="15" hidden="1" customHeight="1" x14ac:dyDescent="0.35">
      <c r="A197"/>
    </row>
    <row r="198" spans="1:1" ht="15" hidden="1" customHeight="1" x14ac:dyDescent="0.35">
      <c r="A198"/>
    </row>
    <row r="199" spans="1:1" ht="15" hidden="1" customHeight="1" x14ac:dyDescent="0.35">
      <c r="A199"/>
    </row>
    <row r="200" spans="1:1" ht="15" hidden="1" customHeight="1" x14ac:dyDescent="0.35">
      <c r="A200"/>
    </row>
    <row r="201" spans="1:1" ht="15" hidden="1" customHeight="1" x14ac:dyDescent="0.35">
      <c r="A201"/>
    </row>
    <row r="202" spans="1:1" ht="15" hidden="1" customHeight="1" x14ac:dyDescent="0.35">
      <c r="A202"/>
    </row>
    <row r="203" spans="1:1" ht="15" hidden="1" customHeight="1" x14ac:dyDescent="0.35">
      <c r="A203"/>
    </row>
    <row r="204" spans="1:1" ht="15" hidden="1" customHeight="1" x14ac:dyDescent="0.35">
      <c r="A204"/>
    </row>
    <row r="205" spans="1:1" ht="15" hidden="1" customHeight="1" x14ac:dyDescent="0.35">
      <c r="A205"/>
    </row>
    <row r="206" spans="1:1" ht="15" hidden="1" customHeight="1" x14ac:dyDescent="0.35">
      <c r="A206"/>
    </row>
    <row r="207" spans="1:1" ht="15" hidden="1" customHeight="1" x14ac:dyDescent="0.35">
      <c r="A207"/>
    </row>
    <row r="208" spans="1:1" ht="15" hidden="1" customHeight="1" x14ac:dyDescent="0.35">
      <c r="A208"/>
    </row>
    <row r="209" spans="1:1" ht="15" hidden="1" customHeight="1" x14ac:dyDescent="0.35">
      <c r="A209"/>
    </row>
    <row r="210" spans="1:1" ht="15" hidden="1" customHeight="1" x14ac:dyDescent="0.35">
      <c r="A210"/>
    </row>
    <row r="211" spans="1:1" ht="15" hidden="1" customHeight="1" x14ac:dyDescent="0.35">
      <c r="A211"/>
    </row>
    <row r="212" spans="1:1" ht="15" hidden="1" customHeight="1" x14ac:dyDescent="0.35">
      <c r="A212"/>
    </row>
    <row r="213" spans="1:1" ht="15" hidden="1" customHeight="1" x14ac:dyDescent="0.35">
      <c r="A213"/>
    </row>
    <row r="214" spans="1:1" ht="15" hidden="1" customHeight="1" x14ac:dyDescent="0.35">
      <c r="A214"/>
    </row>
    <row r="215" spans="1:1" ht="15" hidden="1" customHeight="1" x14ac:dyDescent="0.35">
      <c r="A215"/>
    </row>
    <row r="216" spans="1:1" ht="15" hidden="1" customHeight="1" x14ac:dyDescent="0.35">
      <c r="A216"/>
    </row>
    <row r="217" spans="1:1" ht="15" hidden="1" customHeight="1" x14ac:dyDescent="0.35">
      <c r="A217"/>
    </row>
    <row r="218" spans="1:1" ht="15" hidden="1" customHeight="1" x14ac:dyDescent="0.35">
      <c r="A218"/>
    </row>
    <row r="219" spans="1:1" ht="15" hidden="1" customHeight="1" x14ac:dyDescent="0.35">
      <c r="A219"/>
    </row>
    <row r="220" spans="1:1" ht="15" hidden="1" customHeight="1" x14ac:dyDescent="0.35">
      <c r="A220"/>
    </row>
    <row r="221" spans="1:1" ht="15" hidden="1" customHeight="1" x14ac:dyDescent="0.35">
      <c r="A221"/>
    </row>
    <row r="222" spans="1:1" ht="15" hidden="1" customHeight="1" x14ac:dyDescent="0.35">
      <c r="A222"/>
    </row>
    <row r="223" spans="1:1" ht="15" hidden="1" customHeight="1" x14ac:dyDescent="0.35">
      <c r="A223"/>
    </row>
    <row r="224" spans="1:1" ht="15" hidden="1" customHeight="1" x14ac:dyDescent="0.35">
      <c r="A224"/>
    </row>
    <row r="225" spans="1:1" ht="15" hidden="1" customHeight="1" x14ac:dyDescent="0.35">
      <c r="A225"/>
    </row>
    <row r="226" spans="1:1" ht="15" hidden="1" customHeight="1" x14ac:dyDescent="0.35">
      <c r="A226"/>
    </row>
    <row r="227" spans="1:1" ht="15" hidden="1" customHeight="1" x14ac:dyDescent="0.35">
      <c r="A227"/>
    </row>
    <row r="228" spans="1:1" ht="15" hidden="1" customHeight="1" x14ac:dyDescent="0.35">
      <c r="A228"/>
    </row>
    <row r="229" spans="1:1" ht="15" hidden="1" customHeight="1" x14ac:dyDescent="0.35">
      <c r="A229"/>
    </row>
    <row r="230" spans="1:1" ht="15" hidden="1" customHeight="1" x14ac:dyDescent="0.35">
      <c r="A230"/>
    </row>
    <row r="231" spans="1:1" ht="15" hidden="1" customHeight="1" x14ac:dyDescent="0.35">
      <c r="A231"/>
    </row>
    <row r="232" spans="1:1" ht="15" hidden="1" customHeight="1" x14ac:dyDescent="0.35">
      <c r="A232"/>
    </row>
    <row r="233" spans="1:1" ht="15" hidden="1" customHeight="1" x14ac:dyDescent="0.35">
      <c r="A233"/>
    </row>
    <row r="234" spans="1:1" ht="15" hidden="1" customHeight="1" x14ac:dyDescent="0.35">
      <c r="A234"/>
    </row>
    <row r="235" spans="1:1" ht="15" hidden="1" customHeight="1" x14ac:dyDescent="0.35">
      <c r="A235"/>
    </row>
    <row r="236" spans="1:1" ht="15" hidden="1" customHeight="1" x14ac:dyDescent="0.35">
      <c r="A236"/>
    </row>
    <row r="237" spans="1:1" ht="15" hidden="1" customHeight="1" x14ac:dyDescent="0.35">
      <c r="A237"/>
    </row>
    <row r="238" spans="1:1" ht="15" hidden="1" customHeight="1" x14ac:dyDescent="0.35">
      <c r="A238"/>
    </row>
    <row r="239" spans="1:1" ht="15" hidden="1" customHeight="1" x14ac:dyDescent="0.35">
      <c r="A239"/>
    </row>
    <row r="240" spans="1:1" ht="15" hidden="1" customHeight="1" x14ac:dyDescent="0.35">
      <c r="A240"/>
    </row>
    <row r="241" spans="1:1" ht="15" hidden="1" customHeight="1" x14ac:dyDescent="0.35">
      <c r="A241"/>
    </row>
    <row r="242" spans="1:1" ht="15" hidden="1" customHeight="1" x14ac:dyDescent="0.35">
      <c r="A242"/>
    </row>
    <row r="243" spans="1:1" ht="15" hidden="1" customHeight="1" x14ac:dyDescent="0.35">
      <c r="A243"/>
    </row>
    <row r="244" spans="1:1" ht="15" hidden="1" customHeight="1" x14ac:dyDescent="0.35">
      <c r="A244"/>
    </row>
    <row r="245" spans="1:1" ht="15" hidden="1" customHeight="1" x14ac:dyDescent="0.35">
      <c r="A245"/>
    </row>
    <row r="246" spans="1:1" ht="15" hidden="1" customHeight="1" x14ac:dyDescent="0.35">
      <c r="A246"/>
    </row>
    <row r="247" spans="1:1" ht="15" hidden="1" customHeight="1" x14ac:dyDescent="0.35">
      <c r="A247"/>
    </row>
    <row r="248" spans="1:1" ht="15" hidden="1" customHeight="1" x14ac:dyDescent="0.35">
      <c r="A248"/>
    </row>
    <row r="249" spans="1:1" ht="15" hidden="1" customHeight="1" x14ac:dyDescent="0.35">
      <c r="A249"/>
    </row>
    <row r="250" spans="1:1" ht="15" hidden="1" customHeight="1" x14ac:dyDescent="0.35">
      <c r="A250"/>
    </row>
    <row r="251" spans="1:1" ht="15" hidden="1" customHeight="1" x14ac:dyDescent="0.35">
      <c r="A251"/>
    </row>
    <row r="252" spans="1:1" ht="15" hidden="1" customHeight="1" x14ac:dyDescent="0.35">
      <c r="A252"/>
    </row>
    <row r="253" spans="1:1" ht="15" hidden="1" customHeight="1" x14ac:dyDescent="0.35">
      <c r="A253"/>
    </row>
    <row r="254" spans="1:1" ht="15" hidden="1" customHeight="1" x14ac:dyDescent="0.35">
      <c r="A254"/>
    </row>
    <row r="255" spans="1:1" ht="15" hidden="1" customHeight="1" x14ac:dyDescent="0.35">
      <c r="A255"/>
    </row>
    <row r="256" spans="1:1" ht="15" hidden="1" customHeight="1" x14ac:dyDescent="0.35">
      <c r="A256"/>
    </row>
    <row r="257" spans="1:1" ht="15" hidden="1" customHeight="1" x14ac:dyDescent="0.35">
      <c r="A257"/>
    </row>
    <row r="258" spans="1:1" ht="15" hidden="1" customHeight="1" x14ac:dyDescent="0.35">
      <c r="A258"/>
    </row>
    <row r="259" spans="1:1" ht="15" hidden="1" customHeight="1" x14ac:dyDescent="0.35">
      <c r="A259"/>
    </row>
    <row r="260" spans="1:1" ht="15" hidden="1" customHeight="1" x14ac:dyDescent="0.35">
      <c r="A260"/>
    </row>
    <row r="261" spans="1:1" ht="15" hidden="1" customHeight="1" x14ac:dyDescent="0.35">
      <c r="A261"/>
    </row>
    <row r="262" spans="1:1" ht="15" hidden="1" customHeight="1" x14ac:dyDescent="0.35">
      <c r="A262"/>
    </row>
    <row r="263" spans="1:1" ht="15" hidden="1" customHeight="1" x14ac:dyDescent="0.35">
      <c r="A263"/>
    </row>
    <row r="264" spans="1:1" ht="15" hidden="1" customHeight="1" x14ac:dyDescent="0.35">
      <c r="A264"/>
    </row>
    <row r="265" spans="1:1" ht="15" hidden="1" customHeight="1" x14ac:dyDescent="0.35">
      <c r="A265"/>
    </row>
    <row r="266" spans="1:1" ht="15" hidden="1" customHeight="1" x14ac:dyDescent="0.35">
      <c r="A266"/>
    </row>
    <row r="267" spans="1:1" ht="15" hidden="1" customHeight="1" x14ac:dyDescent="0.35">
      <c r="A267"/>
    </row>
    <row r="268" spans="1:1" ht="15" hidden="1" customHeight="1" x14ac:dyDescent="0.35">
      <c r="A268"/>
    </row>
    <row r="269" spans="1:1" ht="15" hidden="1" customHeight="1" x14ac:dyDescent="0.35">
      <c r="A269"/>
    </row>
    <row r="270" spans="1:1" ht="15" hidden="1" customHeight="1" x14ac:dyDescent="0.35">
      <c r="A270"/>
    </row>
    <row r="271" spans="1:1" ht="15" hidden="1" customHeight="1" x14ac:dyDescent="0.35">
      <c r="A271"/>
    </row>
    <row r="272" spans="1:1" ht="15" hidden="1" customHeight="1" x14ac:dyDescent="0.35">
      <c r="A272"/>
    </row>
    <row r="273" spans="1:1" ht="15" hidden="1" customHeight="1" x14ac:dyDescent="0.35">
      <c r="A273"/>
    </row>
    <row r="274" spans="1:1" ht="15" hidden="1" customHeight="1" x14ac:dyDescent="0.35">
      <c r="A274"/>
    </row>
    <row r="275" spans="1:1" ht="15" hidden="1" customHeight="1" x14ac:dyDescent="0.35">
      <c r="A275"/>
    </row>
    <row r="276" spans="1:1" ht="15" hidden="1" customHeight="1" x14ac:dyDescent="0.35">
      <c r="A276"/>
    </row>
    <row r="277" spans="1:1" ht="15" hidden="1" customHeight="1" x14ac:dyDescent="0.35">
      <c r="A277"/>
    </row>
    <row r="278" spans="1:1" ht="15" hidden="1" customHeight="1" x14ac:dyDescent="0.35">
      <c r="A278"/>
    </row>
    <row r="279" spans="1:1" ht="15" hidden="1" customHeight="1" x14ac:dyDescent="0.35">
      <c r="A279"/>
    </row>
  </sheetData>
  <mergeCells count="1">
    <mergeCell ref="B3:J3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462F8-78AE-48DF-A3B1-39E8ADCB29AA}">
  <sheetPr codeName="Sheet5">
    <tabColor theme="2" tint="-9.9978637043366805E-2"/>
  </sheetPr>
  <dimension ref="A1:AZ279"/>
  <sheetViews>
    <sheetView zoomScale="90" zoomScaleNormal="90" workbookViewId="0">
      <selection activeCell="D27" sqref="D27"/>
    </sheetView>
  </sheetViews>
  <sheetFormatPr defaultColWidth="0" defaultRowHeight="14.5" customHeight="1" zeroHeight="1" x14ac:dyDescent="0.35"/>
  <cols>
    <col min="1" max="1" width="9.1796875" style="24" customWidth="1"/>
    <col min="2" max="2" width="13.1796875" customWidth="1"/>
    <col min="3" max="10" width="9.1796875" customWidth="1"/>
    <col min="11" max="11" width="19.54296875" customWidth="1"/>
    <col min="12" max="52" width="0" hidden="1" customWidth="1"/>
    <col min="53" max="16384" width="9.1796875" hidden="1"/>
  </cols>
  <sheetData>
    <row r="1" spans="1:11" ht="15" customHeight="1" x14ac:dyDescent="0.3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5" customHeight="1" x14ac:dyDescent="0.3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" customHeight="1" x14ac:dyDescent="0.35">
      <c r="A3" s="6"/>
      <c r="B3" s="62" t="s">
        <v>61</v>
      </c>
      <c r="C3" s="62"/>
      <c r="D3" s="62"/>
      <c r="E3" s="62"/>
      <c r="F3" s="62"/>
      <c r="G3" s="62"/>
      <c r="H3" s="62"/>
      <c r="I3" s="62"/>
      <c r="J3" s="62"/>
      <c r="K3" s="6"/>
    </row>
    <row r="4" spans="1:11" ht="15" customHeight="1" x14ac:dyDescent="0.35">
      <c r="A4" s="6"/>
      <c r="B4" s="25" t="s">
        <v>16</v>
      </c>
      <c r="C4" s="6"/>
      <c r="D4" s="6"/>
      <c r="E4" s="6"/>
      <c r="F4" s="6"/>
      <c r="G4" s="6"/>
      <c r="H4" s="6"/>
      <c r="I4" s="6"/>
      <c r="J4" s="6"/>
      <c r="K4" s="6"/>
    </row>
    <row r="5" spans="1:11" ht="15" customHeight="1" x14ac:dyDescent="0.35">
      <c r="A5" s="6"/>
      <c r="B5" s="25"/>
      <c r="C5" s="6"/>
      <c r="D5" s="6"/>
      <c r="E5" s="6"/>
      <c r="F5" s="6"/>
      <c r="G5" s="6"/>
      <c r="H5" s="6"/>
      <c r="I5" s="6"/>
      <c r="J5" s="6"/>
      <c r="K5" s="6"/>
    </row>
    <row r="6" spans="1:11" ht="15" customHeight="1" x14ac:dyDescent="0.35">
      <c r="A6" s="6"/>
      <c r="B6" s="6"/>
      <c r="C6" s="6"/>
      <c r="D6" s="6"/>
      <c r="E6" s="38" t="s">
        <v>62</v>
      </c>
      <c r="F6" s="6"/>
      <c r="G6" s="6"/>
      <c r="H6" s="6"/>
      <c r="I6" s="6"/>
      <c r="J6" s="6"/>
      <c r="K6" s="6"/>
    </row>
    <row r="7" spans="1:11" ht="15" customHeight="1" x14ac:dyDescent="0.35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ht="15.5" x14ac:dyDescent="0.35">
      <c r="A8" s="6"/>
      <c r="B8" s="6"/>
      <c r="C8" s="7" t="s">
        <v>12</v>
      </c>
      <c r="D8" s="7"/>
      <c r="E8" s="6"/>
      <c r="F8" s="6"/>
      <c r="G8" s="6"/>
      <c r="H8" s="6"/>
      <c r="I8" s="6"/>
      <c r="J8" s="6"/>
      <c r="K8" s="6"/>
    </row>
    <row r="9" spans="1:11" x14ac:dyDescent="0.35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x14ac:dyDescent="0.35">
      <c r="A10" s="6"/>
      <c r="B10" s="6"/>
      <c r="C10" s="6"/>
      <c r="D10" s="6"/>
      <c r="E10" s="6"/>
      <c r="F10" s="6"/>
      <c r="G10" s="8" t="s">
        <v>0</v>
      </c>
      <c r="H10" s="6"/>
      <c r="I10" s="6"/>
      <c r="J10" s="6"/>
      <c r="K10" s="6"/>
    </row>
    <row r="11" spans="1:11" x14ac:dyDescent="0.35">
      <c r="A11" s="6"/>
      <c r="B11" s="6"/>
      <c r="C11" s="9" t="s">
        <v>13</v>
      </c>
      <c r="D11" s="1">
        <v>0</v>
      </c>
      <c r="E11" s="1">
        <v>1</v>
      </c>
      <c r="F11" s="1">
        <v>2</v>
      </c>
      <c r="G11" s="1">
        <v>3</v>
      </c>
      <c r="H11" s="1">
        <v>4</v>
      </c>
      <c r="I11" s="1">
        <v>5</v>
      </c>
      <c r="J11" s="1">
        <v>6</v>
      </c>
      <c r="K11" s="6"/>
    </row>
    <row r="12" spans="1:11" x14ac:dyDescent="0.35">
      <c r="A12" s="6"/>
      <c r="B12" s="6"/>
      <c r="C12" s="9" t="s">
        <v>15</v>
      </c>
      <c r="D12" s="4">
        <v>1</v>
      </c>
      <c r="E12" s="4">
        <v>2</v>
      </c>
      <c r="F12" s="4">
        <v>3</v>
      </c>
      <c r="G12" s="4">
        <v>4</v>
      </c>
      <c r="H12" s="4" t="s">
        <v>2</v>
      </c>
      <c r="I12" s="4" t="s">
        <v>3</v>
      </c>
      <c r="J12" s="4" t="s">
        <v>4</v>
      </c>
      <c r="K12" s="6"/>
    </row>
    <row r="13" spans="1:11" x14ac:dyDescent="0.35">
      <c r="A13" s="6"/>
      <c r="B13" s="9" t="s">
        <v>1</v>
      </c>
      <c r="C13" s="16">
        <v>1</v>
      </c>
      <c r="D13" s="2">
        <v>0.92999999999999994</v>
      </c>
      <c r="E13" s="2">
        <v>1.06</v>
      </c>
      <c r="F13" s="2">
        <v>1.28</v>
      </c>
      <c r="G13" s="2">
        <v>1.9300000000000002</v>
      </c>
      <c r="H13" s="2">
        <v>3.0700000000000003</v>
      </c>
      <c r="I13" s="2">
        <v>5.82</v>
      </c>
      <c r="J13" s="2">
        <v>12.1</v>
      </c>
      <c r="K13" s="6"/>
    </row>
    <row r="14" spans="1:11" x14ac:dyDescent="0.35">
      <c r="A14" s="6"/>
      <c r="B14" s="6"/>
      <c r="C14" s="17">
        <v>2</v>
      </c>
      <c r="D14" s="3">
        <v>0.94000000000000006</v>
      </c>
      <c r="E14" s="3">
        <v>1.0699999999999998</v>
      </c>
      <c r="F14" s="3">
        <v>1.29</v>
      </c>
      <c r="G14" s="3">
        <v>1.94</v>
      </c>
      <c r="H14" s="3">
        <v>3.09</v>
      </c>
      <c r="I14" s="3">
        <v>5.83</v>
      </c>
      <c r="J14" s="3">
        <v>9.81</v>
      </c>
      <c r="K14" s="6"/>
    </row>
    <row r="15" spans="1:11" x14ac:dyDescent="0.35">
      <c r="A15" s="6"/>
      <c r="B15" s="6"/>
      <c r="C15" s="17">
        <v>3</v>
      </c>
      <c r="D15" s="3">
        <v>0.96</v>
      </c>
      <c r="E15" s="3">
        <v>1.0999999999999999</v>
      </c>
      <c r="F15" s="3">
        <v>1.31</v>
      </c>
      <c r="G15" s="3">
        <v>1.9</v>
      </c>
      <c r="H15" s="3">
        <v>3.06</v>
      </c>
      <c r="I15" s="3">
        <v>5.8000000000000007</v>
      </c>
      <c r="J15" s="3">
        <v>8.07</v>
      </c>
      <c r="K15" s="6"/>
    </row>
    <row r="16" spans="1:11" x14ac:dyDescent="0.35">
      <c r="A16" s="6"/>
      <c r="B16" s="6"/>
      <c r="C16" s="17">
        <v>4</v>
      </c>
      <c r="D16" s="3">
        <v>0.98</v>
      </c>
      <c r="E16" s="3">
        <v>1.1299999999999999</v>
      </c>
      <c r="F16" s="3">
        <v>1.35</v>
      </c>
      <c r="G16" s="3">
        <v>1.9300000000000002</v>
      </c>
      <c r="H16" s="3">
        <v>3.06</v>
      </c>
      <c r="I16" s="3">
        <v>5.8000000000000007</v>
      </c>
      <c r="J16" s="3">
        <v>6.7299999999999995</v>
      </c>
      <c r="K16" s="6"/>
    </row>
    <row r="17" spans="1:11" x14ac:dyDescent="0.35">
      <c r="A17" s="6"/>
      <c r="B17" s="6"/>
      <c r="C17" s="17">
        <v>5</v>
      </c>
      <c r="D17" s="3">
        <v>1</v>
      </c>
      <c r="E17" s="3">
        <v>1.1599999999999999</v>
      </c>
      <c r="F17" s="3">
        <v>1.4000000000000001</v>
      </c>
      <c r="G17" s="3">
        <v>1.97</v>
      </c>
      <c r="H17" s="3">
        <v>3.06</v>
      </c>
      <c r="I17" s="3">
        <v>5.8000000000000007</v>
      </c>
      <c r="J17" s="3">
        <v>5.8000000000000007</v>
      </c>
      <c r="K17" s="6"/>
    </row>
    <row r="18" spans="1:11" x14ac:dyDescent="0.35">
      <c r="A18" s="6"/>
      <c r="B18" s="6"/>
      <c r="C18" s="17">
        <v>6</v>
      </c>
      <c r="D18" s="3">
        <v>1</v>
      </c>
      <c r="E18" s="3">
        <v>1.17</v>
      </c>
      <c r="F18" s="3">
        <v>1.43</v>
      </c>
      <c r="G18" s="3">
        <v>2.0099999999999998</v>
      </c>
      <c r="H18" s="3">
        <v>3.06</v>
      </c>
      <c r="I18" s="3">
        <v>5.8000000000000007</v>
      </c>
      <c r="J18" s="3">
        <v>5.8000000000000007</v>
      </c>
      <c r="K18" s="6"/>
    </row>
    <row r="19" spans="1:11" x14ac:dyDescent="0.35">
      <c r="A19" s="6"/>
      <c r="B19" s="6"/>
      <c r="C19" s="17">
        <v>7</v>
      </c>
      <c r="D19" s="3">
        <v>1.01</v>
      </c>
      <c r="E19" s="3">
        <v>1.1900000000000002</v>
      </c>
      <c r="F19" s="3">
        <v>1.4500000000000002</v>
      </c>
      <c r="G19" s="3">
        <v>2.0299999999999998</v>
      </c>
      <c r="H19" s="3">
        <v>3.05</v>
      </c>
      <c r="I19" s="3">
        <v>5.8000000000000007</v>
      </c>
      <c r="J19" s="3">
        <v>5.8000000000000007</v>
      </c>
      <c r="K19" s="6"/>
    </row>
    <row r="20" spans="1:11" x14ac:dyDescent="0.35">
      <c r="A20" s="6"/>
      <c r="B20" s="6"/>
      <c r="C20" s="17">
        <v>8</v>
      </c>
      <c r="D20" s="3">
        <v>1.01</v>
      </c>
      <c r="E20" s="3">
        <v>1.2</v>
      </c>
      <c r="F20" s="3">
        <v>1.4500000000000002</v>
      </c>
      <c r="G20" s="3">
        <v>2.02</v>
      </c>
      <c r="H20" s="3">
        <v>3.05</v>
      </c>
      <c r="I20" s="3">
        <v>5.8000000000000007</v>
      </c>
      <c r="J20" s="3">
        <v>5.8000000000000007</v>
      </c>
      <c r="K20" s="6"/>
    </row>
    <row r="21" spans="1:11" x14ac:dyDescent="0.35">
      <c r="A21" s="6"/>
      <c r="B21" s="6"/>
      <c r="C21" s="17">
        <v>9</v>
      </c>
      <c r="D21" s="3">
        <v>1.01</v>
      </c>
      <c r="E21" s="3">
        <v>1.2</v>
      </c>
      <c r="F21" s="3">
        <v>1.44</v>
      </c>
      <c r="G21" s="3">
        <v>2.0099999999999998</v>
      </c>
      <c r="H21" s="3">
        <v>3.05</v>
      </c>
      <c r="I21" s="3">
        <v>5.79</v>
      </c>
      <c r="J21" s="3">
        <v>5.79</v>
      </c>
      <c r="K21" s="6"/>
    </row>
    <row r="22" spans="1:11" x14ac:dyDescent="0.35">
      <c r="A22" s="6"/>
      <c r="B22" s="6"/>
      <c r="C22" s="17">
        <v>10</v>
      </c>
      <c r="D22" s="3">
        <v>1</v>
      </c>
      <c r="E22" s="3">
        <v>1.2</v>
      </c>
      <c r="F22" s="3">
        <v>1.43</v>
      </c>
      <c r="G22" s="3">
        <v>2</v>
      </c>
      <c r="H22" s="3">
        <v>3.0300000000000002</v>
      </c>
      <c r="I22" s="3">
        <v>5.7799999999999994</v>
      </c>
      <c r="J22" s="3">
        <v>5.7799999999999994</v>
      </c>
      <c r="K22" s="6"/>
    </row>
    <row r="23" spans="1:11" x14ac:dyDescent="0.3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 x14ac:dyDescent="0.35">
      <c r="A24" s="6"/>
      <c r="B24" s="6"/>
      <c r="C24" s="9" t="s">
        <v>5</v>
      </c>
      <c r="D24" s="12">
        <f>AVERAGE(D13:D22)</f>
        <v>0.98399999999999999</v>
      </c>
      <c r="E24" s="12">
        <f t="shared" ref="E24:J24" si="0">AVERAGE(E13:E22)</f>
        <v>1.1479999999999999</v>
      </c>
      <c r="F24" s="12">
        <f t="shared" si="0"/>
        <v>1.383</v>
      </c>
      <c r="G24" s="12">
        <f t="shared" si="0"/>
        <v>1.9739999999999998</v>
      </c>
      <c r="H24" s="12">
        <f t="shared" si="0"/>
        <v>3.0580000000000007</v>
      </c>
      <c r="I24" s="12">
        <f t="shared" si="0"/>
        <v>5.8020000000000005</v>
      </c>
      <c r="J24" s="12">
        <f t="shared" si="0"/>
        <v>7.1480000000000006</v>
      </c>
      <c r="K24" s="6"/>
    </row>
    <row r="25" spans="1:11" x14ac:dyDescent="0.3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ht="15" thickBot="1" x14ac:dyDescent="0.4">
      <c r="A26" s="6"/>
      <c r="B26" s="6"/>
      <c r="C26" s="10" t="s">
        <v>10</v>
      </c>
      <c r="D26" s="6"/>
      <c r="E26" s="6"/>
      <c r="F26" s="6"/>
      <c r="G26" s="6"/>
      <c r="H26" s="6"/>
      <c r="I26" s="6"/>
      <c r="J26" s="6"/>
      <c r="K26" s="6"/>
    </row>
    <row r="27" spans="1:11" ht="15" thickBot="1" x14ac:dyDescent="0.4">
      <c r="A27" s="6"/>
      <c r="B27" s="6"/>
      <c r="C27" s="9" t="s">
        <v>9</v>
      </c>
      <c r="D27" s="13">
        <f>D24*0.75</f>
        <v>0.73799999999999999</v>
      </c>
      <c r="E27" s="14">
        <f t="shared" ref="E27:J27" si="1">E24*0.75</f>
        <v>0.86099999999999999</v>
      </c>
      <c r="F27" s="14">
        <f t="shared" si="1"/>
        <v>1.03725</v>
      </c>
      <c r="G27" s="14">
        <f t="shared" si="1"/>
        <v>1.4804999999999997</v>
      </c>
      <c r="H27" s="14">
        <f t="shared" si="1"/>
        <v>2.2935000000000008</v>
      </c>
      <c r="I27" s="14">
        <f t="shared" si="1"/>
        <v>4.3515000000000006</v>
      </c>
      <c r="J27" s="15">
        <f t="shared" si="1"/>
        <v>5.3610000000000007</v>
      </c>
      <c r="K27" s="6"/>
    </row>
    <row r="28" spans="1:11" x14ac:dyDescent="0.3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 x14ac:dyDescent="0.35">
      <c r="A29" s="6"/>
      <c r="B29" s="6"/>
      <c r="C29" s="10" t="s">
        <v>6</v>
      </c>
      <c r="D29" s="6"/>
      <c r="E29" s="6"/>
      <c r="F29" s="6"/>
      <c r="G29" s="6"/>
      <c r="H29" s="6"/>
      <c r="I29" s="6"/>
      <c r="J29" s="6"/>
      <c r="K29" s="6"/>
    </row>
    <row r="30" spans="1:11" ht="15" thickBot="1" x14ac:dyDescent="0.4">
      <c r="A30" s="6"/>
      <c r="B30" s="6"/>
      <c r="C30" s="11" t="s">
        <v>7</v>
      </c>
      <c r="D30" s="11"/>
      <c r="E30" s="11"/>
      <c r="F30" s="11"/>
      <c r="G30" s="11"/>
      <c r="H30" s="11"/>
      <c r="I30" s="11"/>
      <c r="J30" s="11"/>
      <c r="K30" s="6"/>
    </row>
    <row r="31" spans="1:11" ht="15" thickBot="1" x14ac:dyDescent="0.4">
      <c r="A31" s="6"/>
      <c r="B31" s="6"/>
      <c r="C31" s="6"/>
      <c r="D31" s="18">
        <f>D27*1.3</f>
        <v>0.95940000000000003</v>
      </c>
      <c r="E31" s="19">
        <f t="shared" ref="E31:J31" si="2">E27*1.3</f>
        <v>1.1193</v>
      </c>
      <c r="F31" s="19">
        <f t="shared" si="2"/>
        <v>1.348425</v>
      </c>
      <c r="G31" s="19">
        <f t="shared" si="2"/>
        <v>1.9246499999999997</v>
      </c>
      <c r="H31" s="19">
        <f t="shared" si="2"/>
        <v>2.9815500000000013</v>
      </c>
      <c r="I31" s="19">
        <f t="shared" si="2"/>
        <v>5.656950000000001</v>
      </c>
      <c r="J31" s="20">
        <f t="shared" si="2"/>
        <v>6.9693000000000014</v>
      </c>
      <c r="K31" s="6"/>
    </row>
    <row r="32" spans="1:11" x14ac:dyDescent="0.3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1:11" x14ac:dyDescent="0.35">
      <c r="A33" s="6"/>
      <c r="B33" s="6"/>
      <c r="C33" s="10" t="s">
        <v>11</v>
      </c>
      <c r="D33" s="6"/>
      <c r="E33" s="6"/>
      <c r="F33" s="6"/>
      <c r="G33" s="6"/>
      <c r="H33" s="6"/>
      <c r="I33" s="6"/>
      <c r="J33" s="6"/>
      <c r="K33" s="6"/>
    </row>
    <row r="34" spans="1:11" ht="15" thickBot="1" x14ac:dyDescent="0.4">
      <c r="A34" s="6"/>
      <c r="B34" s="6"/>
      <c r="C34" s="11" t="s">
        <v>8</v>
      </c>
      <c r="D34" s="6"/>
      <c r="E34" s="6"/>
      <c r="F34" s="6"/>
      <c r="G34" s="6"/>
      <c r="H34" s="6"/>
      <c r="I34" s="6"/>
      <c r="J34" s="6"/>
      <c r="K34" s="6"/>
    </row>
    <row r="35" spans="1:11" ht="15" thickBot="1" x14ac:dyDescent="0.4">
      <c r="A35" s="6"/>
      <c r="B35" s="6"/>
      <c r="C35" s="6"/>
      <c r="D35" s="21">
        <f t="shared" ref="D35:J35" si="3">D27*0.7</f>
        <v>0.51659999999999995</v>
      </c>
      <c r="E35" s="22">
        <f t="shared" si="3"/>
        <v>0.6026999999999999</v>
      </c>
      <c r="F35" s="22">
        <f t="shared" si="3"/>
        <v>0.72607499999999991</v>
      </c>
      <c r="G35" s="22">
        <f t="shared" si="3"/>
        <v>1.0363499999999997</v>
      </c>
      <c r="H35" s="22">
        <f t="shared" si="3"/>
        <v>1.6054500000000005</v>
      </c>
      <c r="I35" s="22">
        <f t="shared" si="3"/>
        <v>3.0460500000000001</v>
      </c>
      <c r="J35" s="23">
        <f t="shared" si="3"/>
        <v>3.7527000000000004</v>
      </c>
      <c r="K35" s="6"/>
    </row>
    <row r="36" spans="1:11" x14ac:dyDescent="0.3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s="6" customFormat="1" ht="13.5" x14ac:dyDescent="0.3"/>
    <row r="38" spans="1:11" s="24" customFormat="1" x14ac:dyDescent="0.3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s="24" customFormat="1" x14ac:dyDescent="0.3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s="24" customFormat="1" ht="18.5" x14ac:dyDescent="0.35">
      <c r="A40" s="6"/>
      <c r="B40" s="6"/>
      <c r="C40" s="6"/>
      <c r="D40" s="6"/>
      <c r="E40" s="38" t="s">
        <v>62</v>
      </c>
      <c r="F40" s="6"/>
      <c r="G40" s="6"/>
      <c r="H40" s="6"/>
      <c r="I40" s="6"/>
      <c r="J40" s="6"/>
      <c r="K40" s="6"/>
    </row>
    <row r="41" spans="1:11" s="24" customFormat="1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s="24" customFormat="1" ht="15.5" x14ac:dyDescent="0.35">
      <c r="A42" s="6"/>
      <c r="B42" s="6"/>
      <c r="C42" s="7" t="s">
        <v>14</v>
      </c>
      <c r="D42" s="7"/>
      <c r="E42" s="6"/>
      <c r="F42" s="6"/>
      <c r="G42" s="6"/>
      <c r="H42" s="6"/>
      <c r="I42" s="6"/>
      <c r="J42" s="6"/>
      <c r="K42" s="6"/>
    </row>
    <row r="43" spans="1:11" s="24" customFormat="1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x14ac:dyDescent="0.35">
      <c r="A44" s="6"/>
      <c r="B44" s="6"/>
      <c r="C44" s="6"/>
      <c r="D44" s="6"/>
      <c r="E44" s="6"/>
      <c r="F44" s="6"/>
      <c r="G44" s="8" t="s">
        <v>0</v>
      </c>
      <c r="H44" s="6"/>
      <c r="I44" s="6"/>
      <c r="J44" s="6"/>
      <c r="K44" s="6"/>
    </row>
    <row r="45" spans="1:11" x14ac:dyDescent="0.35">
      <c r="A45" s="6"/>
      <c r="B45" s="6"/>
      <c r="C45" s="9" t="s">
        <v>13</v>
      </c>
      <c r="D45" s="1">
        <v>0</v>
      </c>
      <c r="E45" s="1">
        <v>1</v>
      </c>
      <c r="F45" s="1">
        <v>2</v>
      </c>
      <c r="G45" s="1">
        <v>3</v>
      </c>
      <c r="H45" s="1">
        <v>4</v>
      </c>
      <c r="I45" s="1">
        <v>5</v>
      </c>
      <c r="J45" s="1">
        <v>6</v>
      </c>
      <c r="K45" s="6"/>
    </row>
    <row r="46" spans="1:11" x14ac:dyDescent="0.35">
      <c r="A46" s="6"/>
      <c r="B46" s="6"/>
      <c r="C46" s="9" t="s">
        <v>15</v>
      </c>
      <c r="D46" s="4">
        <v>1</v>
      </c>
      <c r="E46" s="4">
        <v>2</v>
      </c>
      <c r="F46" s="4">
        <v>3</v>
      </c>
      <c r="G46" s="4">
        <v>4</v>
      </c>
      <c r="H46" s="4" t="s">
        <v>2</v>
      </c>
      <c r="I46" s="4" t="s">
        <v>3</v>
      </c>
      <c r="J46" s="4" t="s">
        <v>4</v>
      </c>
      <c r="K46" s="6"/>
    </row>
    <row r="47" spans="1:11" x14ac:dyDescent="0.35">
      <c r="A47" s="6"/>
      <c r="B47" s="8" t="s">
        <v>1</v>
      </c>
      <c r="C47" s="16">
        <v>1</v>
      </c>
      <c r="D47" s="2">
        <v>0.88</v>
      </c>
      <c r="E47" s="2">
        <v>1</v>
      </c>
      <c r="F47" s="2">
        <v>1.0699999999999998</v>
      </c>
      <c r="G47" s="2">
        <v>1.27</v>
      </c>
      <c r="H47" s="2">
        <v>2.4</v>
      </c>
      <c r="I47" s="2">
        <v>3.34</v>
      </c>
      <c r="J47" s="2">
        <v>33.29</v>
      </c>
      <c r="K47" s="6"/>
    </row>
    <row r="48" spans="1:11" x14ac:dyDescent="0.35">
      <c r="A48" s="6"/>
      <c r="B48" s="6"/>
      <c r="C48" s="17">
        <v>2</v>
      </c>
      <c r="D48" s="3">
        <v>0.89</v>
      </c>
      <c r="E48" s="3">
        <v>1.01</v>
      </c>
      <c r="F48" s="3">
        <v>1.08</v>
      </c>
      <c r="G48" s="3">
        <v>1.28</v>
      </c>
      <c r="H48" s="3">
        <v>2.42</v>
      </c>
      <c r="I48" s="3">
        <v>3.54</v>
      </c>
      <c r="J48" s="3">
        <v>24.95</v>
      </c>
      <c r="K48" s="6"/>
    </row>
    <row r="49" spans="1:11" x14ac:dyDescent="0.35">
      <c r="A49" s="6"/>
      <c r="B49" s="6"/>
      <c r="C49" s="17">
        <v>3</v>
      </c>
      <c r="D49" s="3">
        <v>0.89999999999999991</v>
      </c>
      <c r="E49" s="3">
        <v>1.03</v>
      </c>
      <c r="F49" s="3">
        <v>1.1100000000000001</v>
      </c>
      <c r="G49" s="3">
        <v>1.34</v>
      </c>
      <c r="H49" s="3">
        <v>2.3800000000000003</v>
      </c>
      <c r="I49" s="3">
        <v>3.71</v>
      </c>
      <c r="J49" s="3">
        <v>18.93</v>
      </c>
      <c r="K49" s="6"/>
    </row>
    <row r="50" spans="1:11" x14ac:dyDescent="0.35">
      <c r="A50" s="6"/>
      <c r="B50" s="6"/>
      <c r="C50" s="17">
        <v>4</v>
      </c>
      <c r="D50" s="3">
        <v>0.91</v>
      </c>
      <c r="E50" s="3">
        <v>1.04</v>
      </c>
      <c r="F50" s="3">
        <v>1.1400000000000001</v>
      </c>
      <c r="G50" s="3">
        <v>1.38</v>
      </c>
      <c r="H50" s="3">
        <v>2.36</v>
      </c>
      <c r="I50" s="3">
        <v>3.7199999999999998</v>
      </c>
      <c r="J50" s="3">
        <v>14.66</v>
      </c>
      <c r="K50" s="6"/>
    </row>
    <row r="51" spans="1:11" x14ac:dyDescent="0.35">
      <c r="A51" s="6"/>
      <c r="B51" s="6"/>
      <c r="C51" s="17">
        <v>5</v>
      </c>
      <c r="D51" s="3">
        <v>0.91999999999999993</v>
      </c>
      <c r="E51" s="3">
        <v>1.06</v>
      </c>
      <c r="F51" s="3">
        <v>1.18</v>
      </c>
      <c r="G51" s="3">
        <v>1.41</v>
      </c>
      <c r="H51" s="3">
        <v>2.37</v>
      </c>
      <c r="I51" s="3">
        <v>3.64</v>
      </c>
      <c r="J51" s="3">
        <v>11.63</v>
      </c>
      <c r="K51" s="6"/>
    </row>
    <row r="52" spans="1:11" x14ac:dyDescent="0.35">
      <c r="A52" s="6"/>
      <c r="B52" s="6"/>
      <c r="C52" s="17">
        <v>6</v>
      </c>
      <c r="D52" s="3">
        <v>0.92999999999999994</v>
      </c>
      <c r="E52" s="3">
        <v>1.0900000000000001</v>
      </c>
      <c r="F52" s="3">
        <v>1.2</v>
      </c>
      <c r="G52" s="3">
        <v>1.43</v>
      </c>
      <c r="H52" s="3">
        <v>2.36</v>
      </c>
      <c r="I52" s="3">
        <v>3.51</v>
      </c>
      <c r="J52" s="3">
        <v>9.43</v>
      </c>
      <c r="K52" s="6"/>
    </row>
    <row r="53" spans="1:11" x14ac:dyDescent="0.35">
      <c r="A53" s="6"/>
      <c r="B53" s="6"/>
      <c r="C53" s="17">
        <v>7</v>
      </c>
      <c r="D53" s="3">
        <v>0.94000000000000006</v>
      </c>
      <c r="E53" s="3">
        <v>1.1100000000000001</v>
      </c>
      <c r="F53" s="3">
        <v>1.21</v>
      </c>
      <c r="G53" s="3">
        <v>1.4500000000000002</v>
      </c>
      <c r="H53" s="3">
        <v>2.36</v>
      </c>
      <c r="I53" s="3">
        <v>3.35</v>
      </c>
      <c r="J53" s="3">
        <v>7.79</v>
      </c>
      <c r="K53" s="6"/>
    </row>
    <row r="54" spans="1:11" x14ac:dyDescent="0.35">
      <c r="A54" s="6"/>
      <c r="B54" s="6"/>
      <c r="C54" s="17">
        <v>8</v>
      </c>
      <c r="D54" s="3">
        <v>0.94000000000000006</v>
      </c>
      <c r="E54" s="3">
        <v>1.1199999999999999</v>
      </c>
      <c r="F54" s="3">
        <v>1.22</v>
      </c>
      <c r="G54" s="3">
        <v>1.47</v>
      </c>
      <c r="H54" s="3">
        <v>2.36</v>
      </c>
      <c r="I54" s="3">
        <v>3.2800000000000002</v>
      </c>
      <c r="J54" s="3">
        <v>6.5299999999999994</v>
      </c>
      <c r="K54" s="6"/>
    </row>
    <row r="55" spans="1:11" x14ac:dyDescent="0.35">
      <c r="A55" s="6"/>
      <c r="B55" s="6"/>
      <c r="C55" s="17">
        <v>9</v>
      </c>
      <c r="D55" s="3">
        <v>0.94000000000000006</v>
      </c>
      <c r="E55" s="3">
        <v>1.1199999999999999</v>
      </c>
      <c r="F55" s="3">
        <v>1.23</v>
      </c>
      <c r="G55" s="3">
        <v>1.49</v>
      </c>
      <c r="H55" s="3">
        <v>2.35</v>
      </c>
      <c r="I55" s="3">
        <v>3.27</v>
      </c>
      <c r="J55" s="3">
        <v>5.56</v>
      </c>
      <c r="K55" s="6"/>
    </row>
    <row r="56" spans="1:11" x14ac:dyDescent="0.35">
      <c r="A56" s="6"/>
      <c r="B56" s="6"/>
      <c r="C56" s="17">
        <v>10</v>
      </c>
      <c r="D56" s="3">
        <v>0.92999999999999994</v>
      </c>
      <c r="E56" s="3">
        <v>1.1199999999999999</v>
      </c>
      <c r="F56" s="3">
        <v>1.24</v>
      </c>
      <c r="G56" s="3">
        <v>1.5</v>
      </c>
      <c r="H56" s="3">
        <v>2.34</v>
      </c>
      <c r="I56" s="3">
        <v>3.26</v>
      </c>
      <c r="J56" s="3">
        <v>4.78</v>
      </c>
      <c r="K56" s="6"/>
    </row>
    <row r="57" spans="1:11" x14ac:dyDescent="0.3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 x14ac:dyDescent="0.35">
      <c r="A58" s="6"/>
      <c r="B58" s="6"/>
      <c r="C58" s="9" t="s">
        <v>5</v>
      </c>
      <c r="D58" s="12">
        <f>AVERAGE(D47:D56)</f>
        <v>0.91799999999999993</v>
      </c>
      <c r="E58" s="12">
        <f t="shared" ref="E58:J58" si="4">AVERAGE(E47:E56)</f>
        <v>1.0699999999999998</v>
      </c>
      <c r="F58" s="12">
        <f t="shared" si="4"/>
        <v>1.1680000000000001</v>
      </c>
      <c r="G58" s="12">
        <f t="shared" si="4"/>
        <v>1.4019999999999999</v>
      </c>
      <c r="H58" s="12">
        <f t="shared" si="4"/>
        <v>2.37</v>
      </c>
      <c r="I58" s="12">
        <f t="shared" si="4"/>
        <v>3.4620000000000006</v>
      </c>
      <c r="J58" s="12">
        <f t="shared" si="4"/>
        <v>13.754999999999999</v>
      </c>
      <c r="K58" s="6"/>
    </row>
    <row r="59" spans="1:11" x14ac:dyDescent="0.3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ht="15" thickBot="1" x14ac:dyDescent="0.4">
      <c r="A60" s="6"/>
      <c r="B60" s="6"/>
      <c r="C60" s="10" t="s">
        <v>10</v>
      </c>
      <c r="D60" s="6"/>
      <c r="E60" s="6"/>
      <c r="F60" s="6"/>
      <c r="G60" s="6"/>
      <c r="H60" s="6"/>
      <c r="I60" s="6"/>
      <c r="J60" s="6"/>
      <c r="K60" s="6"/>
    </row>
    <row r="61" spans="1:11" ht="15" thickBot="1" x14ac:dyDescent="0.4">
      <c r="A61" s="6"/>
      <c r="B61" s="6"/>
      <c r="C61" s="9" t="s">
        <v>9</v>
      </c>
      <c r="D61" s="13">
        <f>D58*0.75</f>
        <v>0.68849999999999989</v>
      </c>
      <c r="E61" s="14">
        <f t="shared" ref="E61:J61" si="5">E58*0.75</f>
        <v>0.80249999999999988</v>
      </c>
      <c r="F61" s="14">
        <f t="shared" si="5"/>
        <v>0.87600000000000011</v>
      </c>
      <c r="G61" s="14">
        <f t="shared" si="5"/>
        <v>1.0514999999999999</v>
      </c>
      <c r="H61" s="14">
        <f t="shared" si="5"/>
        <v>1.7775000000000001</v>
      </c>
      <c r="I61" s="14">
        <f t="shared" si="5"/>
        <v>2.5965000000000007</v>
      </c>
      <c r="J61" s="15">
        <f t="shared" si="5"/>
        <v>10.31625</v>
      </c>
      <c r="K61" s="6"/>
    </row>
    <row r="62" spans="1:11" x14ac:dyDescent="0.3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35">
      <c r="A63" s="6"/>
      <c r="B63" s="6"/>
      <c r="C63" s="10" t="s">
        <v>6</v>
      </c>
      <c r="D63" s="6"/>
      <c r="E63" s="6"/>
      <c r="F63" s="6"/>
      <c r="G63" s="6"/>
      <c r="H63" s="6"/>
      <c r="I63" s="6"/>
      <c r="J63" s="6"/>
      <c r="K63" s="6"/>
    </row>
    <row r="64" spans="1:11" ht="15" thickBot="1" x14ac:dyDescent="0.4">
      <c r="A64" s="6"/>
      <c r="B64" s="6"/>
      <c r="C64" s="11" t="s">
        <v>7</v>
      </c>
      <c r="D64" s="11"/>
      <c r="E64" s="11"/>
      <c r="F64" s="11"/>
      <c r="G64" s="11"/>
      <c r="H64" s="11"/>
      <c r="I64" s="11"/>
      <c r="J64" s="11"/>
      <c r="K64" s="6"/>
    </row>
    <row r="65" spans="1:11" ht="15" thickBot="1" x14ac:dyDescent="0.4">
      <c r="A65" s="6"/>
      <c r="B65" s="6"/>
      <c r="C65" s="6"/>
      <c r="D65" s="18">
        <f>D61*1.3</f>
        <v>0.8950499999999999</v>
      </c>
      <c r="E65" s="19">
        <f t="shared" ref="E65:J65" si="6">E61*1.3</f>
        <v>1.0432499999999998</v>
      </c>
      <c r="F65" s="19">
        <f t="shared" si="6"/>
        <v>1.1388000000000003</v>
      </c>
      <c r="G65" s="19">
        <f t="shared" si="6"/>
        <v>1.3669499999999999</v>
      </c>
      <c r="H65" s="19">
        <f t="shared" si="6"/>
        <v>2.3107500000000001</v>
      </c>
      <c r="I65" s="19">
        <f t="shared" si="6"/>
        <v>3.3754500000000012</v>
      </c>
      <c r="J65" s="20">
        <f t="shared" si="6"/>
        <v>13.411125</v>
      </c>
      <c r="K65" s="6"/>
    </row>
    <row r="66" spans="1:11" x14ac:dyDescent="0.3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35">
      <c r="A67" s="6"/>
      <c r="B67" s="6"/>
      <c r="C67" s="10" t="s">
        <v>11</v>
      </c>
      <c r="D67" s="6"/>
      <c r="E67" s="6"/>
      <c r="F67" s="6"/>
      <c r="G67" s="6"/>
      <c r="H67" s="6"/>
      <c r="I67" s="6"/>
      <c r="J67" s="6"/>
      <c r="K67" s="6"/>
    </row>
    <row r="68" spans="1:11" ht="15" thickBot="1" x14ac:dyDescent="0.4">
      <c r="A68" s="6"/>
      <c r="B68" s="6"/>
      <c r="C68" s="11" t="s">
        <v>8</v>
      </c>
      <c r="D68" s="6"/>
      <c r="E68" s="6"/>
      <c r="F68" s="6"/>
      <c r="G68" s="6"/>
      <c r="H68" s="6"/>
      <c r="I68" s="6"/>
      <c r="J68" s="6"/>
      <c r="K68" s="6"/>
    </row>
    <row r="69" spans="1:11" ht="15" thickBot="1" x14ac:dyDescent="0.4">
      <c r="A69" s="6"/>
      <c r="B69" s="6"/>
      <c r="C69" s="6"/>
      <c r="D69" s="21">
        <f t="shared" ref="D69:J69" si="7">D61*0.7</f>
        <v>0.48194999999999988</v>
      </c>
      <c r="E69" s="22">
        <f t="shared" si="7"/>
        <v>0.56174999999999986</v>
      </c>
      <c r="F69" s="22">
        <f t="shared" si="7"/>
        <v>0.61320000000000008</v>
      </c>
      <c r="G69" s="22">
        <f t="shared" si="7"/>
        <v>0.73604999999999987</v>
      </c>
      <c r="H69" s="22">
        <f t="shared" si="7"/>
        <v>1.2442500000000001</v>
      </c>
      <c r="I69" s="22">
        <f t="shared" si="7"/>
        <v>1.8175500000000004</v>
      </c>
      <c r="J69" s="23">
        <f t="shared" si="7"/>
        <v>7.2213749999999992</v>
      </c>
      <c r="K69" s="6"/>
    </row>
    <row r="70" spans="1:11" x14ac:dyDescent="0.3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ht="15" customHeight="1" x14ac:dyDescent="0.35">
      <c r="K71" s="6"/>
    </row>
    <row r="72" spans="1:11" ht="15" hidden="1" customHeight="1" x14ac:dyDescent="0.35">
      <c r="A72"/>
      <c r="K72" s="5"/>
    </row>
    <row r="73" spans="1:11" ht="15" hidden="1" customHeight="1" x14ac:dyDescent="0.35">
      <c r="A73"/>
      <c r="K73" s="5"/>
    </row>
    <row r="74" spans="1:11" ht="15" hidden="1" customHeight="1" x14ac:dyDescent="0.35">
      <c r="A74"/>
      <c r="K74" s="5"/>
    </row>
    <row r="75" spans="1:11" ht="15" hidden="1" customHeight="1" x14ac:dyDescent="0.35">
      <c r="A75"/>
      <c r="K75" s="5"/>
    </row>
    <row r="76" spans="1:11" ht="15" hidden="1" customHeight="1" x14ac:dyDescent="0.35">
      <c r="A76"/>
      <c r="K76" s="5"/>
    </row>
    <row r="77" spans="1:11" ht="15" hidden="1" customHeight="1" x14ac:dyDescent="0.35">
      <c r="A77"/>
      <c r="K77" s="5"/>
    </row>
    <row r="78" spans="1:11" ht="15" hidden="1" customHeight="1" x14ac:dyDescent="0.35">
      <c r="A78"/>
      <c r="K78" s="5"/>
    </row>
    <row r="79" spans="1:11" ht="15" hidden="1" customHeight="1" x14ac:dyDescent="0.35">
      <c r="A79"/>
      <c r="K79" s="5"/>
    </row>
    <row r="80" spans="1:11" ht="15" hidden="1" customHeight="1" x14ac:dyDescent="0.35">
      <c r="A80"/>
      <c r="K80" s="5"/>
    </row>
    <row r="81" spans="1:11" ht="15" hidden="1" customHeight="1" x14ac:dyDescent="0.35">
      <c r="A81"/>
      <c r="K81" s="5"/>
    </row>
    <row r="82" spans="1:11" ht="15" hidden="1" customHeight="1" x14ac:dyDescent="0.35">
      <c r="A82"/>
    </row>
    <row r="83" spans="1:11" ht="15" hidden="1" customHeight="1" x14ac:dyDescent="0.35">
      <c r="A83"/>
    </row>
    <row r="84" spans="1:11" ht="15" hidden="1" customHeight="1" x14ac:dyDescent="0.35">
      <c r="A84"/>
    </row>
    <row r="85" spans="1:11" ht="15" hidden="1" customHeight="1" x14ac:dyDescent="0.35">
      <c r="A85"/>
    </row>
    <row r="86" spans="1:11" ht="15" hidden="1" customHeight="1" x14ac:dyDescent="0.35">
      <c r="A86"/>
    </row>
    <row r="87" spans="1:11" ht="15" hidden="1" customHeight="1" x14ac:dyDescent="0.35">
      <c r="A87"/>
    </row>
    <row r="88" spans="1:11" ht="15" hidden="1" customHeight="1" x14ac:dyDescent="0.35">
      <c r="A88"/>
    </row>
    <row r="89" spans="1:11" ht="15" hidden="1" customHeight="1" x14ac:dyDescent="0.35">
      <c r="A89"/>
    </row>
    <row r="90" spans="1:11" ht="15" hidden="1" customHeight="1" x14ac:dyDescent="0.35">
      <c r="A90"/>
    </row>
    <row r="91" spans="1:11" ht="15" hidden="1" customHeight="1" x14ac:dyDescent="0.35">
      <c r="A91"/>
    </row>
    <row r="92" spans="1:11" ht="15" hidden="1" customHeight="1" x14ac:dyDescent="0.35">
      <c r="A92"/>
    </row>
    <row r="93" spans="1:11" ht="15" hidden="1" customHeight="1" x14ac:dyDescent="0.35">
      <c r="A93"/>
    </row>
    <row r="94" spans="1:11" ht="15" hidden="1" customHeight="1" x14ac:dyDescent="0.35">
      <c r="A94"/>
    </row>
    <row r="95" spans="1:11" ht="15" hidden="1" customHeight="1" x14ac:dyDescent="0.35">
      <c r="A95"/>
    </row>
    <row r="96" spans="1:11" ht="15" hidden="1" customHeight="1" x14ac:dyDescent="0.35">
      <c r="A96"/>
    </row>
    <row r="97" spans="1:1" ht="15" hidden="1" customHeight="1" x14ac:dyDescent="0.35">
      <c r="A97"/>
    </row>
    <row r="98" spans="1:1" ht="15" hidden="1" customHeight="1" x14ac:dyDescent="0.35">
      <c r="A98"/>
    </row>
    <row r="99" spans="1:1" ht="15" hidden="1" customHeight="1" x14ac:dyDescent="0.35">
      <c r="A99"/>
    </row>
    <row r="100" spans="1:1" ht="15" hidden="1" customHeight="1" x14ac:dyDescent="0.35">
      <c r="A100"/>
    </row>
    <row r="101" spans="1:1" ht="15" hidden="1" customHeight="1" x14ac:dyDescent="0.35">
      <c r="A101"/>
    </row>
    <row r="102" spans="1:1" ht="15" hidden="1" customHeight="1" x14ac:dyDescent="0.35">
      <c r="A102"/>
    </row>
    <row r="103" spans="1:1" ht="15" hidden="1" customHeight="1" x14ac:dyDescent="0.35">
      <c r="A103"/>
    </row>
    <row r="104" spans="1:1" ht="15" hidden="1" customHeight="1" x14ac:dyDescent="0.35">
      <c r="A104"/>
    </row>
    <row r="105" spans="1:1" ht="15" hidden="1" customHeight="1" x14ac:dyDescent="0.35">
      <c r="A105"/>
    </row>
    <row r="106" spans="1:1" ht="15" hidden="1" customHeight="1" x14ac:dyDescent="0.35">
      <c r="A106"/>
    </row>
    <row r="107" spans="1:1" ht="15" hidden="1" customHeight="1" x14ac:dyDescent="0.35">
      <c r="A107"/>
    </row>
    <row r="108" spans="1:1" ht="15" hidden="1" customHeight="1" x14ac:dyDescent="0.35">
      <c r="A108"/>
    </row>
    <row r="109" spans="1:1" ht="15" hidden="1" customHeight="1" x14ac:dyDescent="0.35">
      <c r="A109"/>
    </row>
    <row r="110" spans="1:1" ht="15" hidden="1" customHeight="1" x14ac:dyDescent="0.35">
      <c r="A110"/>
    </row>
    <row r="111" spans="1:1" ht="15" hidden="1" customHeight="1" x14ac:dyDescent="0.35">
      <c r="A111"/>
    </row>
    <row r="112" spans="1:1" ht="15" hidden="1" customHeight="1" x14ac:dyDescent="0.35">
      <c r="A112"/>
    </row>
    <row r="113" spans="1:1" ht="15" hidden="1" customHeight="1" x14ac:dyDescent="0.35">
      <c r="A113"/>
    </row>
    <row r="114" spans="1:1" ht="15" hidden="1" customHeight="1" x14ac:dyDescent="0.35">
      <c r="A114"/>
    </row>
    <row r="115" spans="1:1" ht="15" hidden="1" customHeight="1" x14ac:dyDescent="0.35">
      <c r="A115"/>
    </row>
    <row r="116" spans="1:1" ht="15" hidden="1" customHeight="1" x14ac:dyDescent="0.35">
      <c r="A116"/>
    </row>
    <row r="117" spans="1:1" ht="15" hidden="1" customHeight="1" x14ac:dyDescent="0.35">
      <c r="A117"/>
    </row>
    <row r="118" spans="1:1" ht="15" hidden="1" customHeight="1" x14ac:dyDescent="0.35">
      <c r="A118"/>
    </row>
    <row r="119" spans="1:1" ht="15" hidden="1" customHeight="1" x14ac:dyDescent="0.35">
      <c r="A119"/>
    </row>
    <row r="120" spans="1:1" ht="15" hidden="1" customHeight="1" x14ac:dyDescent="0.35">
      <c r="A120"/>
    </row>
    <row r="121" spans="1:1" ht="15" hidden="1" customHeight="1" x14ac:dyDescent="0.35">
      <c r="A121"/>
    </row>
    <row r="122" spans="1:1" ht="15" hidden="1" customHeight="1" x14ac:dyDescent="0.35">
      <c r="A122"/>
    </row>
    <row r="123" spans="1:1" ht="15" hidden="1" customHeight="1" x14ac:dyDescent="0.35">
      <c r="A123"/>
    </row>
    <row r="124" spans="1:1" ht="15" hidden="1" customHeight="1" x14ac:dyDescent="0.35">
      <c r="A124"/>
    </row>
    <row r="125" spans="1:1" ht="15" hidden="1" customHeight="1" x14ac:dyDescent="0.35">
      <c r="A125"/>
    </row>
    <row r="126" spans="1:1" ht="15" hidden="1" customHeight="1" x14ac:dyDescent="0.35">
      <c r="A126"/>
    </row>
    <row r="127" spans="1:1" ht="15" hidden="1" customHeight="1" x14ac:dyDescent="0.35">
      <c r="A127"/>
    </row>
    <row r="128" spans="1:1" ht="15" hidden="1" customHeight="1" x14ac:dyDescent="0.35">
      <c r="A128"/>
    </row>
    <row r="129" spans="1:1" ht="15" hidden="1" customHeight="1" x14ac:dyDescent="0.35">
      <c r="A129"/>
    </row>
    <row r="130" spans="1:1" ht="15" hidden="1" customHeight="1" x14ac:dyDescent="0.35">
      <c r="A130"/>
    </row>
    <row r="131" spans="1:1" ht="15" hidden="1" customHeight="1" x14ac:dyDescent="0.35">
      <c r="A131"/>
    </row>
    <row r="132" spans="1:1" ht="15" hidden="1" customHeight="1" x14ac:dyDescent="0.35">
      <c r="A132"/>
    </row>
    <row r="133" spans="1:1" ht="15" hidden="1" customHeight="1" x14ac:dyDescent="0.35">
      <c r="A133"/>
    </row>
    <row r="134" spans="1:1" ht="15" hidden="1" customHeight="1" x14ac:dyDescent="0.35">
      <c r="A134"/>
    </row>
    <row r="135" spans="1:1" ht="15" hidden="1" customHeight="1" x14ac:dyDescent="0.35">
      <c r="A135"/>
    </row>
    <row r="136" spans="1:1" ht="15" hidden="1" customHeight="1" x14ac:dyDescent="0.35">
      <c r="A136"/>
    </row>
    <row r="137" spans="1:1" ht="15" hidden="1" customHeight="1" x14ac:dyDescent="0.35">
      <c r="A137"/>
    </row>
    <row r="138" spans="1:1" ht="15" hidden="1" customHeight="1" x14ac:dyDescent="0.35">
      <c r="A138"/>
    </row>
    <row r="139" spans="1:1" ht="15" hidden="1" customHeight="1" x14ac:dyDescent="0.35">
      <c r="A139"/>
    </row>
    <row r="140" spans="1:1" ht="15" hidden="1" customHeight="1" x14ac:dyDescent="0.35">
      <c r="A140"/>
    </row>
    <row r="141" spans="1:1" ht="15" hidden="1" customHeight="1" x14ac:dyDescent="0.35">
      <c r="A141"/>
    </row>
    <row r="142" spans="1:1" ht="15" hidden="1" customHeight="1" x14ac:dyDescent="0.35">
      <c r="A142"/>
    </row>
    <row r="143" spans="1:1" ht="15" hidden="1" customHeight="1" x14ac:dyDescent="0.35">
      <c r="A143"/>
    </row>
    <row r="144" spans="1:1" ht="15" hidden="1" customHeight="1" x14ac:dyDescent="0.35">
      <c r="A144"/>
    </row>
    <row r="145" spans="1:1" ht="15" hidden="1" customHeight="1" x14ac:dyDescent="0.35">
      <c r="A145"/>
    </row>
    <row r="146" spans="1:1" ht="15" hidden="1" customHeight="1" x14ac:dyDescent="0.35">
      <c r="A146"/>
    </row>
    <row r="147" spans="1:1" ht="15" hidden="1" customHeight="1" x14ac:dyDescent="0.35">
      <c r="A147"/>
    </row>
    <row r="148" spans="1:1" ht="15" hidden="1" customHeight="1" x14ac:dyDescent="0.35">
      <c r="A148"/>
    </row>
    <row r="149" spans="1:1" ht="15" hidden="1" customHeight="1" x14ac:dyDescent="0.35">
      <c r="A149"/>
    </row>
    <row r="150" spans="1:1" ht="15" hidden="1" customHeight="1" x14ac:dyDescent="0.35">
      <c r="A150"/>
    </row>
    <row r="151" spans="1:1" ht="15" hidden="1" customHeight="1" x14ac:dyDescent="0.35">
      <c r="A151"/>
    </row>
    <row r="152" spans="1:1" ht="15" hidden="1" customHeight="1" x14ac:dyDescent="0.35">
      <c r="A152"/>
    </row>
    <row r="153" spans="1:1" ht="15" hidden="1" customHeight="1" x14ac:dyDescent="0.35">
      <c r="A153"/>
    </row>
    <row r="154" spans="1:1" ht="15" hidden="1" customHeight="1" x14ac:dyDescent="0.35">
      <c r="A154"/>
    </row>
    <row r="155" spans="1:1" ht="15" hidden="1" customHeight="1" x14ac:dyDescent="0.35">
      <c r="A155"/>
    </row>
    <row r="156" spans="1:1" ht="15" hidden="1" customHeight="1" x14ac:dyDescent="0.35">
      <c r="A156"/>
    </row>
    <row r="157" spans="1:1" ht="15" hidden="1" customHeight="1" x14ac:dyDescent="0.35">
      <c r="A157"/>
    </row>
    <row r="158" spans="1:1" ht="15" hidden="1" customHeight="1" x14ac:dyDescent="0.35">
      <c r="A158"/>
    </row>
    <row r="159" spans="1:1" ht="15" hidden="1" customHeight="1" x14ac:dyDescent="0.35">
      <c r="A159"/>
    </row>
    <row r="160" spans="1:1" ht="15" hidden="1" customHeight="1" x14ac:dyDescent="0.35">
      <c r="A160"/>
    </row>
    <row r="161" spans="1:1" ht="15" hidden="1" customHeight="1" x14ac:dyDescent="0.35">
      <c r="A161"/>
    </row>
    <row r="162" spans="1:1" ht="15" hidden="1" customHeight="1" x14ac:dyDescent="0.35">
      <c r="A162"/>
    </row>
    <row r="163" spans="1:1" ht="15" hidden="1" customHeight="1" x14ac:dyDescent="0.35">
      <c r="A163"/>
    </row>
    <row r="164" spans="1:1" ht="15" hidden="1" customHeight="1" x14ac:dyDescent="0.35">
      <c r="A164"/>
    </row>
    <row r="165" spans="1:1" ht="15" hidden="1" customHeight="1" x14ac:dyDescent="0.35">
      <c r="A165"/>
    </row>
    <row r="166" spans="1:1" ht="15" hidden="1" customHeight="1" x14ac:dyDescent="0.35">
      <c r="A166"/>
    </row>
    <row r="167" spans="1:1" ht="15" hidden="1" customHeight="1" x14ac:dyDescent="0.35">
      <c r="A167"/>
    </row>
    <row r="168" spans="1:1" ht="15" hidden="1" customHeight="1" x14ac:dyDescent="0.35">
      <c r="A168"/>
    </row>
    <row r="169" spans="1:1" ht="15" hidden="1" customHeight="1" x14ac:dyDescent="0.35">
      <c r="A169"/>
    </row>
    <row r="170" spans="1:1" ht="15" hidden="1" customHeight="1" x14ac:dyDescent="0.35">
      <c r="A170"/>
    </row>
    <row r="171" spans="1:1" ht="15" hidden="1" customHeight="1" x14ac:dyDescent="0.35">
      <c r="A171"/>
    </row>
    <row r="172" spans="1:1" ht="15" hidden="1" customHeight="1" x14ac:dyDescent="0.35">
      <c r="A172"/>
    </row>
    <row r="173" spans="1:1" ht="15" hidden="1" customHeight="1" x14ac:dyDescent="0.35">
      <c r="A173"/>
    </row>
    <row r="174" spans="1:1" ht="15" hidden="1" customHeight="1" x14ac:dyDescent="0.35">
      <c r="A174"/>
    </row>
    <row r="175" spans="1:1" ht="15" hidden="1" customHeight="1" x14ac:dyDescent="0.35">
      <c r="A175"/>
    </row>
    <row r="176" spans="1:1" ht="15" hidden="1" customHeight="1" x14ac:dyDescent="0.35">
      <c r="A176"/>
    </row>
    <row r="177" spans="1:1" ht="15" hidden="1" customHeight="1" x14ac:dyDescent="0.35">
      <c r="A177"/>
    </row>
    <row r="178" spans="1:1" ht="15" hidden="1" customHeight="1" x14ac:dyDescent="0.35">
      <c r="A178"/>
    </row>
    <row r="179" spans="1:1" ht="15" hidden="1" customHeight="1" x14ac:dyDescent="0.35">
      <c r="A179"/>
    </row>
    <row r="180" spans="1:1" ht="15" hidden="1" customHeight="1" x14ac:dyDescent="0.35">
      <c r="A180"/>
    </row>
    <row r="181" spans="1:1" ht="15" hidden="1" customHeight="1" x14ac:dyDescent="0.35">
      <c r="A181"/>
    </row>
    <row r="182" spans="1:1" ht="15" hidden="1" customHeight="1" x14ac:dyDescent="0.35">
      <c r="A182"/>
    </row>
    <row r="183" spans="1:1" ht="15" hidden="1" customHeight="1" x14ac:dyDescent="0.35">
      <c r="A183"/>
    </row>
    <row r="184" spans="1:1" ht="15" hidden="1" customHeight="1" x14ac:dyDescent="0.35">
      <c r="A184"/>
    </row>
    <row r="185" spans="1:1" ht="15" hidden="1" customHeight="1" x14ac:dyDescent="0.35">
      <c r="A185"/>
    </row>
    <row r="186" spans="1:1" ht="15" hidden="1" customHeight="1" x14ac:dyDescent="0.35">
      <c r="A186"/>
    </row>
    <row r="187" spans="1:1" ht="15" hidden="1" customHeight="1" x14ac:dyDescent="0.35">
      <c r="A187"/>
    </row>
    <row r="188" spans="1:1" ht="15" hidden="1" customHeight="1" x14ac:dyDescent="0.35">
      <c r="A188"/>
    </row>
    <row r="189" spans="1:1" ht="15" hidden="1" customHeight="1" x14ac:dyDescent="0.35">
      <c r="A189"/>
    </row>
    <row r="190" spans="1:1" ht="15" hidden="1" customHeight="1" x14ac:dyDescent="0.35">
      <c r="A190"/>
    </row>
    <row r="191" spans="1:1" ht="15" hidden="1" customHeight="1" x14ac:dyDescent="0.35">
      <c r="A191"/>
    </row>
    <row r="192" spans="1:1" ht="15" hidden="1" customHeight="1" x14ac:dyDescent="0.35">
      <c r="A192"/>
    </row>
    <row r="193" spans="1:1" ht="15" hidden="1" customHeight="1" x14ac:dyDescent="0.35">
      <c r="A193"/>
    </row>
    <row r="194" spans="1:1" ht="15" hidden="1" customHeight="1" x14ac:dyDescent="0.35">
      <c r="A194"/>
    </row>
    <row r="195" spans="1:1" ht="15" hidden="1" customHeight="1" x14ac:dyDescent="0.35">
      <c r="A195"/>
    </row>
    <row r="196" spans="1:1" ht="15" hidden="1" customHeight="1" x14ac:dyDescent="0.35">
      <c r="A196"/>
    </row>
    <row r="197" spans="1:1" ht="15" hidden="1" customHeight="1" x14ac:dyDescent="0.35">
      <c r="A197"/>
    </row>
    <row r="198" spans="1:1" ht="15" hidden="1" customHeight="1" x14ac:dyDescent="0.35">
      <c r="A198"/>
    </row>
    <row r="199" spans="1:1" ht="15" hidden="1" customHeight="1" x14ac:dyDescent="0.35">
      <c r="A199"/>
    </row>
    <row r="200" spans="1:1" ht="15" hidden="1" customHeight="1" x14ac:dyDescent="0.35">
      <c r="A200"/>
    </row>
    <row r="201" spans="1:1" ht="15" hidden="1" customHeight="1" x14ac:dyDescent="0.35">
      <c r="A201"/>
    </row>
    <row r="202" spans="1:1" ht="15" hidden="1" customHeight="1" x14ac:dyDescent="0.35">
      <c r="A202"/>
    </row>
    <row r="203" spans="1:1" ht="15" hidden="1" customHeight="1" x14ac:dyDescent="0.35">
      <c r="A203"/>
    </row>
    <row r="204" spans="1:1" ht="15" hidden="1" customHeight="1" x14ac:dyDescent="0.35">
      <c r="A204"/>
    </row>
    <row r="205" spans="1:1" ht="15" hidden="1" customHeight="1" x14ac:dyDescent="0.35">
      <c r="A205"/>
    </row>
    <row r="206" spans="1:1" ht="15" hidden="1" customHeight="1" x14ac:dyDescent="0.35">
      <c r="A206"/>
    </row>
    <row r="207" spans="1:1" ht="15" hidden="1" customHeight="1" x14ac:dyDescent="0.35">
      <c r="A207"/>
    </row>
    <row r="208" spans="1:1" ht="15" hidden="1" customHeight="1" x14ac:dyDescent="0.35">
      <c r="A208"/>
    </row>
    <row r="209" spans="1:1" ht="15" hidden="1" customHeight="1" x14ac:dyDescent="0.35">
      <c r="A209"/>
    </row>
    <row r="210" spans="1:1" ht="15" hidden="1" customHeight="1" x14ac:dyDescent="0.35">
      <c r="A210"/>
    </row>
    <row r="211" spans="1:1" ht="15" hidden="1" customHeight="1" x14ac:dyDescent="0.35">
      <c r="A211"/>
    </row>
    <row r="212" spans="1:1" ht="15" hidden="1" customHeight="1" x14ac:dyDescent="0.35">
      <c r="A212"/>
    </row>
    <row r="213" spans="1:1" ht="15" hidden="1" customHeight="1" x14ac:dyDescent="0.35">
      <c r="A213"/>
    </row>
    <row r="214" spans="1:1" ht="15" hidden="1" customHeight="1" x14ac:dyDescent="0.35">
      <c r="A214"/>
    </row>
    <row r="215" spans="1:1" ht="15" hidden="1" customHeight="1" x14ac:dyDescent="0.35">
      <c r="A215"/>
    </row>
    <row r="216" spans="1:1" ht="15" hidden="1" customHeight="1" x14ac:dyDescent="0.35">
      <c r="A216"/>
    </row>
    <row r="217" spans="1:1" ht="15" hidden="1" customHeight="1" x14ac:dyDescent="0.35">
      <c r="A217"/>
    </row>
    <row r="218" spans="1:1" ht="15" hidden="1" customHeight="1" x14ac:dyDescent="0.35">
      <c r="A218"/>
    </row>
    <row r="219" spans="1:1" ht="15" hidden="1" customHeight="1" x14ac:dyDescent="0.35">
      <c r="A219"/>
    </row>
    <row r="220" spans="1:1" ht="15" hidden="1" customHeight="1" x14ac:dyDescent="0.35">
      <c r="A220"/>
    </row>
    <row r="221" spans="1:1" ht="15" hidden="1" customHeight="1" x14ac:dyDescent="0.35">
      <c r="A221"/>
    </row>
    <row r="222" spans="1:1" ht="15" hidden="1" customHeight="1" x14ac:dyDescent="0.35">
      <c r="A222"/>
    </row>
    <row r="223" spans="1:1" ht="15" hidden="1" customHeight="1" x14ac:dyDescent="0.35">
      <c r="A223"/>
    </row>
    <row r="224" spans="1:1" ht="15" hidden="1" customHeight="1" x14ac:dyDescent="0.35">
      <c r="A224"/>
    </row>
    <row r="225" spans="1:1" ht="15" hidden="1" customHeight="1" x14ac:dyDescent="0.35">
      <c r="A225"/>
    </row>
    <row r="226" spans="1:1" ht="15" hidden="1" customHeight="1" x14ac:dyDescent="0.35">
      <c r="A226"/>
    </row>
    <row r="227" spans="1:1" ht="15" hidden="1" customHeight="1" x14ac:dyDescent="0.35">
      <c r="A227"/>
    </row>
    <row r="228" spans="1:1" ht="15" hidden="1" customHeight="1" x14ac:dyDescent="0.35">
      <c r="A228"/>
    </row>
    <row r="229" spans="1:1" ht="15" hidden="1" customHeight="1" x14ac:dyDescent="0.35">
      <c r="A229"/>
    </row>
    <row r="230" spans="1:1" ht="15" hidden="1" customHeight="1" x14ac:dyDescent="0.35">
      <c r="A230"/>
    </row>
    <row r="231" spans="1:1" ht="15" hidden="1" customHeight="1" x14ac:dyDescent="0.35">
      <c r="A231"/>
    </row>
    <row r="232" spans="1:1" ht="15" hidden="1" customHeight="1" x14ac:dyDescent="0.35">
      <c r="A232"/>
    </row>
    <row r="233" spans="1:1" ht="15" hidden="1" customHeight="1" x14ac:dyDescent="0.35">
      <c r="A233"/>
    </row>
    <row r="234" spans="1:1" ht="15" hidden="1" customHeight="1" x14ac:dyDescent="0.35">
      <c r="A234"/>
    </row>
    <row r="235" spans="1:1" ht="15" hidden="1" customHeight="1" x14ac:dyDescent="0.35">
      <c r="A235"/>
    </row>
    <row r="236" spans="1:1" ht="15" hidden="1" customHeight="1" x14ac:dyDescent="0.35">
      <c r="A236"/>
    </row>
    <row r="237" spans="1:1" ht="15" hidden="1" customHeight="1" x14ac:dyDescent="0.35">
      <c r="A237"/>
    </row>
    <row r="238" spans="1:1" ht="15" hidden="1" customHeight="1" x14ac:dyDescent="0.35">
      <c r="A238"/>
    </row>
    <row r="239" spans="1:1" ht="15" hidden="1" customHeight="1" x14ac:dyDescent="0.35">
      <c r="A239"/>
    </row>
    <row r="240" spans="1:1" ht="15" hidden="1" customHeight="1" x14ac:dyDescent="0.35">
      <c r="A240"/>
    </row>
    <row r="241" spans="1:1" ht="15" hidden="1" customHeight="1" x14ac:dyDescent="0.35">
      <c r="A241"/>
    </row>
    <row r="242" spans="1:1" ht="15" hidden="1" customHeight="1" x14ac:dyDescent="0.35">
      <c r="A242"/>
    </row>
    <row r="243" spans="1:1" ht="15" hidden="1" customHeight="1" x14ac:dyDescent="0.35">
      <c r="A243"/>
    </row>
    <row r="244" spans="1:1" ht="15" hidden="1" customHeight="1" x14ac:dyDescent="0.35">
      <c r="A244"/>
    </row>
    <row r="245" spans="1:1" ht="15" hidden="1" customHeight="1" x14ac:dyDescent="0.35">
      <c r="A245"/>
    </row>
    <row r="246" spans="1:1" ht="15" hidden="1" customHeight="1" x14ac:dyDescent="0.35">
      <c r="A246"/>
    </row>
    <row r="247" spans="1:1" ht="15" hidden="1" customHeight="1" x14ac:dyDescent="0.35">
      <c r="A247"/>
    </row>
    <row r="248" spans="1:1" ht="15" hidden="1" customHeight="1" x14ac:dyDescent="0.35">
      <c r="A248"/>
    </row>
    <row r="249" spans="1:1" ht="15" hidden="1" customHeight="1" x14ac:dyDescent="0.35">
      <c r="A249"/>
    </row>
    <row r="250" spans="1:1" ht="15" hidden="1" customHeight="1" x14ac:dyDescent="0.35">
      <c r="A250"/>
    </row>
    <row r="251" spans="1:1" ht="15" hidden="1" customHeight="1" x14ac:dyDescent="0.35">
      <c r="A251"/>
    </row>
    <row r="252" spans="1:1" ht="15" hidden="1" customHeight="1" x14ac:dyDescent="0.35">
      <c r="A252"/>
    </row>
    <row r="253" spans="1:1" ht="15" hidden="1" customHeight="1" x14ac:dyDescent="0.35">
      <c r="A253"/>
    </row>
    <row r="254" spans="1:1" ht="15" hidden="1" customHeight="1" x14ac:dyDescent="0.35">
      <c r="A254"/>
    </row>
    <row r="255" spans="1:1" ht="15" hidden="1" customHeight="1" x14ac:dyDescent="0.35">
      <c r="A255"/>
    </row>
    <row r="256" spans="1:1" ht="15" hidden="1" customHeight="1" x14ac:dyDescent="0.35">
      <c r="A256"/>
    </row>
    <row r="257" spans="1:1" ht="15" hidden="1" customHeight="1" x14ac:dyDescent="0.35">
      <c r="A257"/>
    </row>
    <row r="258" spans="1:1" ht="15" hidden="1" customHeight="1" x14ac:dyDescent="0.35">
      <c r="A258"/>
    </row>
    <row r="259" spans="1:1" ht="15" hidden="1" customHeight="1" x14ac:dyDescent="0.35">
      <c r="A259"/>
    </row>
    <row r="260" spans="1:1" ht="15" hidden="1" customHeight="1" x14ac:dyDescent="0.35">
      <c r="A260"/>
    </row>
    <row r="261" spans="1:1" ht="15" hidden="1" customHeight="1" x14ac:dyDescent="0.35">
      <c r="A261"/>
    </row>
    <row r="262" spans="1:1" ht="15" hidden="1" customHeight="1" x14ac:dyDescent="0.35">
      <c r="A262"/>
    </row>
    <row r="263" spans="1:1" ht="15" hidden="1" customHeight="1" x14ac:dyDescent="0.35">
      <c r="A263"/>
    </row>
    <row r="264" spans="1:1" ht="15" hidden="1" customHeight="1" x14ac:dyDescent="0.35">
      <c r="A264"/>
    </row>
    <row r="265" spans="1:1" ht="15" hidden="1" customHeight="1" x14ac:dyDescent="0.35">
      <c r="A265"/>
    </row>
    <row r="266" spans="1:1" ht="15" hidden="1" customHeight="1" x14ac:dyDescent="0.35">
      <c r="A266"/>
    </row>
    <row r="267" spans="1:1" ht="15" hidden="1" customHeight="1" x14ac:dyDescent="0.35">
      <c r="A267"/>
    </row>
    <row r="268" spans="1:1" ht="15" hidden="1" customHeight="1" x14ac:dyDescent="0.35">
      <c r="A268"/>
    </row>
    <row r="269" spans="1:1" ht="15" hidden="1" customHeight="1" x14ac:dyDescent="0.35">
      <c r="A269"/>
    </row>
    <row r="270" spans="1:1" ht="15" hidden="1" customHeight="1" x14ac:dyDescent="0.35">
      <c r="A270"/>
    </row>
    <row r="271" spans="1:1" ht="15" hidden="1" customHeight="1" x14ac:dyDescent="0.35">
      <c r="A271"/>
    </row>
    <row r="272" spans="1:1" ht="15" hidden="1" customHeight="1" x14ac:dyDescent="0.35">
      <c r="A272"/>
    </row>
    <row r="273" spans="1:1" ht="15" hidden="1" customHeight="1" x14ac:dyDescent="0.35">
      <c r="A273"/>
    </row>
    <row r="274" spans="1:1" ht="15" hidden="1" customHeight="1" x14ac:dyDescent="0.35">
      <c r="A274"/>
    </row>
    <row r="275" spans="1:1" ht="15" hidden="1" customHeight="1" x14ac:dyDescent="0.35">
      <c r="A275"/>
    </row>
    <row r="276" spans="1:1" ht="15" hidden="1" customHeight="1" x14ac:dyDescent="0.35">
      <c r="A276"/>
    </row>
    <row r="277" spans="1:1" ht="15" hidden="1" customHeight="1" x14ac:dyDescent="0.35">
      <c r="A277"/>
    </row>
    <row r="278" spans="1:1" ht="15" hidden="1" customHeight="1" x14ac:dyDescent="0.35">
      <c r="A278"/>
    </row>
    <row r="279" spans="1:1" ht="15" hidden="1" customHeight="1" x14ac:dyDescent="0.35">
      <c r="A279"/>
    </row>
  </sheetData>
  <mergeCells count="1">
    <mergeCell ref="B3:J3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24AB6-C09B-4E76-BF48-007A22FAA6BF}">
  <sheetPr codeName="Sheet8">
    <tabColor theme="2" tint="-9.9978637043366805E-2"/>
  </sheetPr>
  <dimension ref="A1:AZ279"/>
  <sheetViews>
    <sheetView zoomScale="90" zoomScaleNormal="90" workbookViewId="0">
      <selection activeCell="D27" sqref="D27"/>
    </sheetView>
  </sheetViews>
  <sheetFormatPr defaultColWidth="0" defaultRowHeight="14.5" customHeight="1" zeroHeight="1" x14ac:dyDescent="0.35"/>
  <cols>
    <col min="1" max="1" width="9.1796875" style="24" customWidth="1"/>
    <col min="2" max="2" width="13.1796875" customWidth="1"/>
    <col min="3" max="10" width="9.1796875" customWidth="1"/>
    <col min="11" max="11" width="19.54296875" customWidth="1"/>
    <col min="12" max="52" width="0" hidden="1" customWidth="1"/>
    <col min="53" max="16384" width="9.1796875" hidden="1"/>
  </cols>
  <sheetData>
    <row r="1" spans="1:11" ht="15" customHeight="1" x14ac:dyDescent="0.3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5" customHeight="1" x14ac:dyDescent="0.3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" customHeight="1" x14ac:dyDescent="0.35">
      <c r="A3" s="6"/>
      <c r="B3" s="62" t="s">
        <v>61</v>
      </c>
      <c r="C3" s="62"/>
      <c r="D3" s="62"/>
      <c r="E3" s="62"/>
      <c r="F3" s="62"/>
      <c r="G3" s="62"/>
      <c r="H3" s="62"/>
      <c r="I3" s="62"/>
      <c r="J3" s="62"/>
      <c r="K3" s="6"/>
    </row>
    <row r="4" spans="1:11" ht="15" customHeight="1" x14ac:dyDescent="0.35">
      <c r="A4" s="6"/>
      <c r="B4" s="25" t="s">
        <v>16</v>
      </c>
      <c r="C4" s="6"/>
      <c r="D4" s="6"/>
      <c r="E4" s="6"/>
      <c r="F4" s="6"/>
      <c r="G4" s="6"/>
      <c r="H4" s="6"/>
      <c r="I4" s="6"/>
      <c r="J4" s="6"/>
      <c r="K4" s="6"/>
    </row>
    <row r="5" spans="1:11" ht="15" customHeight="1" x14ac:dyDescent="0.35">
      <c r="A5" s="6"/>
      <c r="B5" s="25"/>
      <c r="C5" s="6"/>
      <c r="D5" s="6"/>
      <c r="E5" s="6"/>
      <c r="F5" s="6"/>
      <c r="G5" s="6"/>
      <c r="H5" s="6"/>
      <c r="I5" s="6"/>
      <c r="J5" s="6"/>
      <c r="K5" s="6"/>
    </row>
    <row r="6" spans="1:11" ht="15" customHeight="1" x14ac:dyDescent="0.35">
      <c r="A6" s="6"/>
      <c r="B6" s="6"/>
      <c r="C6" s="6"/>
      <c r="D6" s="6"/>
      <c r="E6" s="38" t="s">
        <v>60</v>
      </c>
      <c r="F6" s="6"/>
      <c r="G6" s="6"/>
      <c r="H6" s="6"/>
      <c r="I6" s="6"/>
      <c r="J6" s="6"/>
      <c r="K6" s="6"/>
    </row>
    <row r="7" spans="1:11" ht="15" customHeight="1" x14ac:dyDescent="0.35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ht="15.5" x14ac:dyDescent="0.35">
      <c r="A8" s="6"/>
      <c r="B8" s="6"/>
      <c r="C8" s="7" t="s">
        <v>12</v>
      </c>
      <c r="D8" s="7"/>
      <c r="E8" s="6"/>
      <c r="F8" s="6"/>
      <c r="G8" s="6"/>
      <c r="H8" s="6"/>
      <c r="I8" s="6"/>
      <c r="J8" s="6"/>
      <c r="K8" s="6"/>
    </row>
    <row r="9" spans="1:11" x14ac:dyDescent="0.35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x14ac:dyDescent="0.35">
      <c r="A10" s="6"/>
      <c r="B10" s="6"/>
      <c r="C10" s="6"/>
      <c r="D10" s="6"/>
      <c r="E10" s="6"/>
      <c r="F10" s="6"/>
      <c r="G10" s="8" t="s">
        <v>0</v>
      </c>
      <c r="H10" s="6"/>
      <c r="I10" s="6"/>
      <c r="J10" s="6"/>
      <c r="K10" s="6"/>
    </row>
    <row r="11" spans="1:11" x14ac:dyDescent="0.35">
      <c r="A11" s="6"/>
      <c r="B11" s="6"/>
      <c r="C11" s="9" t="s">
        <v>13</v>
      </c>
      <c r="D11" s="1">
        <v>0</v>
      </c>
      <c r="E11" s="1">
        <v>1</v>
      </c>
      <c r="F11" s="1">
        <v>2</v>
      </c>
      <c r="G11" s="1">
        <v>3</v>
      </c>
      <c r="H11" s="1">
        <v>4</v>
      </c>
      <c r="I11" s="1">
        <v>5</v>
      </c>
      <c r="J11" s="1">
        <v>6</v>
      </c>
      <c r="K11" s="6"/>
    </row>
    <row r="12" spans="1:11" x14ac:dyDescent="0.35">
      <c r="A12" s="6"/>
      <c r="B12" s="6"/>
      <c r="C12" s="9" t="s">
        <v>15</v>
      </c>
      <c r="D12" s="4">
        <v>1</v>
      </c>
      <c r="E12" s="4">
        <v>2</v>
      </c>
      <c r="F12" s="4">
        <v>3</v>
      </c>
      <c r="G12" s="4">
        <v>4</v>
      </c>
      <c r="H12" s="4" t="s">
        <v>2</v>
      </c>
      <c r="I12" s="4" t="s">
        <v>3</v>
      </c>
      <c r="J12" s="4" t="s">
        <v>4</v>
      </c>
      <c r="K12" s="6"/>
    </row>
    <row r="13" spans="1:11" x14ac:dyDescent="0.35">
      <c r="A13" s="6"/>
      <c r="B13" s="9" t="s">
        <v>1</v>
      </c>
      <c r="C13" s="16">
        <v>1</v>
      </c>
      <c r="D13" s="2">
        <v>0.92999999999999994</v>
      </c>
      <c r="E13" s="2">
        <v>1.06</v>
      </c>
      <c r="F13" s="2">
        <v>1.28</v>
      </c>
      <c r="G13" s="2">
        <v>1.9300000000000002</v>
      </c>
      <c r="H13" s="2">
        <v>3.08</v>
      </c>
      <c r="I13" s="2">
        <v>5.83</v>
      </c>
      <c r="J13" s="2">
        <v>12.11</v>
      </c>
      <c r="K13" s="6"/>
    </row>
    <row r="14" spans="1:11" x14ac:dyDescent="0.35">
      <c r="A14" s="6"/>
      <c r="B14" s="6"/>
      <c r="C14" s="17">
        <v>2</v>
      </c>
      <c r="D14" s="3">
        <v>0.94000000000000006</v>
      </c>
      <c r="E14" s="3">
        <v>1.0699999999999998</v>
      </c>
      <c r="F14" s="3">
        <v>1.29</v>
      </c>
      <c r="G14" s="3">
        <v>1.95</v>
      </c>
      <c r="H14" s="3">
        <v>3.09</v>
      </c>
      <c r="I14" s="3">
        <v>5.84</v>
      </c>
      <c r="J14" s="3">
        <v>9.83</v>
      </c>
      <c r="K14" s="6"/>
    </row>
    <row r="15" spans="1:11" x14ac:dyDescent="0.35">
      <c r="A15" s="6"/>
      <c r="B15" s="6"/>
      <c r="C15" s="17">
        <v>3</v>
      </c>
      <c r="D15" s="3">
        <v>0.96</v>
      </c>
      <c r="E15" s="3">
        <v>1.0999999999999999</v>
      </c>
      <c r="F15" s="3">
        <v>1.31</v>
      </c>
      <c r="G15" s="3">
        <v>1.91</v>
      </c>
      <c r="H15" s="3">
        <v>3.0700000000000003</v>
      </c>
      <c r="I15" s="3">
        <v>5.82</v>
      </c>
      <c r="J15" s="3">
        <v>8.08</v>
      </c>
      <c r="K15" s="6"/>
    </row>
    <row r="16" spans="1:11" x14ac:dyDescent="0.35">
      <c r="A16" s="6"/>
      <c r="B16" s="6"/>
      <c r="C16" s="17">
        <v>4</v>
      </c>
      <c r="D16" s="3">
        <v>0.98</v>
      </c>
      <c r="E16" s="3">
        <v>1.1299999999999999</v>
      </c>
      <c r="F16" s="3">
        <v>1.35</v>
      </c>
      <c r="G16" s="3">
        <v>1.94</v>
      </c>
      <c r="H16" s="3">
        <v>3.06</v>
      </c>
      <c r="I16" s="3">
        <v>5.81</v>
      </c>
      <c r="J16" s="3">
        <v>6.74</v>
      </c>
      <c r="K16" s="6"/>
    </row>
    <row r="17" spans="1:11" x14ac:dyDescent="0.35">
      <c r="A17" s="6"/>
      <c r="B17" s="6"/>
      <c r="C17" s="17">
        <v>5</v>
      </c>
      <c r="D17" s="3">
        <v>1</v>
      </c>
      <c r="E17" s="3">
        <v>1.1599999999999999</v>
      </c>
      <c r="F17" s="3">
        <v>1.4000000000000001</v>
      </c>
      <c r="G17" s="3">
        <v>1.97</v>
      </c>
      <c r="H17" s="3">
        <v>3.06</v>
      </c>
      <c r="I17" s="3">
        <v>5.81</v>
      </c>
      <c r="J17" s="3">
        <v>5.81</v>
      </c>
      <c r="K17" s="6"/>
    </row>
    <row r="18" spans="1:11" x14ac:dyDescent="0.35">
      <c r="A18" s="6"/>
      <c r="B18" s="6"/>
      <c r="C18" s="17">
        <v>6</v>
      </c>
      <c r="D18" s="3">
        <v>1</v>
      </c>
      <c r="E18" s="3">
        <v>1.17</v>
      </c>
      <c r="F18" s="3">
        <v>1.43</v>
      </c>
      <c r="G18" s="3">
        <v>2.0099999999999998</v>
      </c>
      <c r="H18" s="3">
        <v>3.06</v>
      </c>
      <c r="I18" s="3">
        <v>5.81</v>
      </c>
      <c r="J18" s="3">
        <v>5.81</v>
      </c>
      <c r="K18" s="6"/>
    </row>
    <row r="19" spans="1:11" x14ac:dyDescent="0.35">
      <c r="A19" s="6"/>
      <c r="B19" s="6"/>
      <c r="C19" s="17">
        <v>7</v>
      </c>
      <c r="D19" s="3">
        <v>1.01</v>
      </c>
      <c r="E19" s="3">
        <v>1.1900000000000002</v>
      </c>
      <c r="F19" s="3">
        <v>1.4500000000000002</v>
      </c>
      <c r="G19" s="3">
        <v>2.04</v>
      </c>
      <c r="H19" s="3">
        <v>3.06</v>
      </c>
      <c r="I19" s="3">
        <v>5.81</v>
      </c>
      <c r="J19" s="3">
        <v>5.81</v>
      </c>
      <c r="K19" s="6"/>
    </row>
    <row r="20" spans="1:11" x14ac:dyDescent="0.35">
      <c r="A20" s="6"/>
      <c r="B20" s="6"/>
      <c r="C20" s="17">
        <v>8</v>
      </c>
      <c r="D20" s="3">
        <v>1.01</v>
      </c>
      <c r="E20" s="3">
        <v>1.2</v>
      </c>
      <c r="F20" s="3">
        <v>1.4500000000000002</v>
      </c>
      <c r="G20" s="3">
        <v>2.0299999999999998</v>
      </c>
      <c r="H20" s="3">
        <v>3.06</v>
      </c>
      <c r="I20" s="3">
        <v>5.81</v>
      </c>
      <c r="J20" s="3">
        <v>5.81</v>
      </c>
      <c r="K20" s="6"/>
    </row>
    <row r="21" spans="1:11" x14ac:dyDescent="0.35">
      <c r="A21" s="6"/>
      <c r="B21" s="6"/>
      <c r="C21" s="17">
        <v>9</v>
      </c>
      <c r="D21" s="3">
        <v>1.01</v>
      </c>
      <c r="E21" s="3">
        <v>1.2</v>
      </c>
      <c r="F21" s="3">
        <v>1.44</v>
      </c>
      <c r="G21" s="3">
        <v>2.0099999999999998</v>
      </c>
      <c r="H21" s="3">
        <v>3.05</v>
      </c>
      <c r="I21" s="3">
        <v>5.8000000000000007</v>
      </c>
      <c r="J21" s="3">
        <v>5.8000000000000007</v>
      </c>
      <c r="K21" s="6"/>
    </row>
    <row r="22" spans="1:11" x14ac:dyDescent="0.35">
      <c r="A22" s="6"/>
      <c r="B22" s="6"/>
      <c r="C22" s="17">
        <v>10</v>
      </c>
      <c r="D22" s="3">
        <v>1</v>
      </c>
      <c r="E22" s="3">
        <v>1.2</v>
      </c>
      <c r="F22" s="3">
        <v>1.43</v>
      </c>
      <c r="G22" s="3">
        <v>2</v>
      </c>
      <c r="H22" s="3">
        <v>3.04</v>
      </c>
      <c r="I22" s="3">
        <v>5.79</v>
      </c>
      <c r="J22" s="3">
        <v>5.79</v>
      </c>
      <c r="K22" s="6"/>
    </row>
    <row r="23" spans="1:11" x14ac:dyDescent="0.3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 x14ac:dyDescent="0.35">
      <c r="A24" s="6"/>
      <c r="B24" s="6"/>
      <c r="C24" s="9" t="s">
        <v>5</v>
      </c>
      <c r="D24" s="12">
        <f>AVERAGE(D13:D22)</f>
        <v>0.98399999999999999</v>
      </c>
      <c r="E24" s="12">
        <f t="shared" ref="E24:J24" si="0">AVERAGE(E13:E22)</f>
        <v>1.1479999999999999</v>
      </c>
      <c r="F24" s="12">
        <f t="shared" si="0"/>
        <v>1.383</v>
      </c>
      <c r="G24" s="12">
        <f t="shared" si="0"/>
        <v>1.9789999999999999</v>
      </c>
      <c r="H24" s="12">
        <f t="shared" si="0"/>
        <v>3.0629999999999997</v>
      </c>
      <c r="I24" s="12">
        <f t="shared" si="0"/>
        <v>5.8130000000000006</v>
      </c>
      <c r="J24" s="12">
        <f t="shared" si="0"/>
        <v>7.1590000000000016</v>
      </c>
      <c r="K24" s="6"/>
    </row>
    <row r="25" spans="1:11" x14ac:dyDescent="0.3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ht="15" thickBot="1" x14ac:dyDescent="0.4">
      <c r="A26" s="6"/>
      <c r="B26" s="6"/>
      <c r="C26" s="10" t="s">
        <v>10</v>
      </c>
      <c r="D26" s="6"/>
      <c r="E26" s="6"/>
      <c r="F26" s="6"/>
      <c r="G26" s="6"/>
      <c r="H26" s="6"/>
      <c r="I26" s="6"/>
      <c r="J26" s="6"/>
      <c r="K26" s="6"/>
    </row>
    <row r="27" spans="1:11" ht="15" thickBot="1" x14ac:dyDescent="0.4">
      <c r="A27" s="6"/>
      <c r="B27" s="6"/>
      <c r="C27" s="9" t="s">
        <v>9</v>
      </c>
      <c r="D27" s="13">
        <f>D24*0.75</f>
        <v>0.73799999999999999</v>
      </c>
      <c r="E27" s="14">
        <f t="shared" ref="E27:J27" si="1">E24*0.75</f>
        <v>0.86099999999999999</v>
      </c>
      <c r="F27" s="14">
        <f t="shared" si="1"/>
        <v>1.03725</v>
      </c>
      <c r="G27" s="14">
        <f t="shared" si="1"/>
        <v>1.4842499999999998</v>
      </c>
      <c r="H27" s="14">
        <f t="shared" si="1"/>
        <v>2.29725</v>
      </c>
      <c r="I27" s="14">
        <f t="shared" si="1"/>
        <v>4.35975</v>
      </c>
      <c r="J27" s="15">
        <f t="shared" si="1"/>
        <v>5.369250000000001</v>
      </c>
      <c r="K27" s="6"/>
    </row>
    <row r="28" spans="1:11" x14ac:dyDescent="0.3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 x14ac:dyDescent="0.35">
      <c r="A29" s="6"/>
      <c r="B29" s="6"/>
      <c r="C29" s="10" t="s">
        <v>6</v>
      </c>
      <c r="D29" s="6"/>
      <c r="E29" s="6"/>
      <c r="F29" s="6"/>
      <c r="G29" s="6"/>
      <c r="H29" s="6"/>
      <c r="I29" s="6"/>
      <c r="J29" s="6"/>
      <c r="K29" s="6"/>
    </row>
    <row r="30" spans="1:11" ht="15" thickBot="1" x14ac:dyDescent="0.4">
      <c r="A30" s="6"/>
      <c r="B30" s="6"/>
      <c r="C30" s="11" t="s">
        <v>7</v>
      </c>
      <c r="D30" s="11"/>
      <c r="E30" s="11"/>
      <c r="F30" s="11"/>
      <c r="G30" s="11"/>
      <c r="H30" s="11"/>
      <c r="I30" s="11"/>
      <c r="J30" s="11"/>
      <c r="K30" s="6"/>
    </row>
    <row r="31" spans="1:11" ht="15" thickBot="1" x14ac:dyDescent="0.4">
      <c r="A31" s="6"/>
      <c r="B31" s="6"/>
      <c r="C31" s="6"/>
      <c r="D31" s="18">
        <f>D27*1.3</f>
        <v>0.95940000000000003</v>
      </c>
      <c r="E31" s="19">
        <f t="shared" ref="E31:J31" si="2">E27*1.3</f>
        <v>1.1193</v>
      </c>
      <c r="F31" s="19">
        <f t="shared" si="2"/>
        <v>1.348425</v>
      </c>
      <c r="G31" s="19">
        <f t="shared" si="2"/>
        <v>1.9295249999999999</v>
      </c>
      <c r="H31" s="19">
        <f t="shared" si="2"/>
        <v>2.9864250000000001</v>
      </c>
      <c r="I31" s="19">
        <f t="shared" si="2"/>
        <v>5.667675</v>
      </c>
      <c r="J31" s="20">
        <f t="shared" si="2"/>
        <v>6.9800250000000013</v>
      </c>
      <c r="K31" s="6"/>
    </row>
    <row r="32" spans="1:11" x14ac:dyDescent="0.3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1:11" x14ac:dyDescent="0.35">
      <c r="A33" s="6"/>
      <c r="B33" s="6"/>
      <c r="C33" s="10" t="s">
        <v>11</v>
      </c>
      <c r="D33" s="6"/>
      <c r="E33" s="6"/>
      <c r="F33" s="6"/>
      <c r="G33" s="6"/>
      <c r="H33" s="6"/>
      <c r="I33" s="6"/>
      <c r="J33" s="6"/>
      <c r="K33" s="6"/>
    </row>
    <row r="34" spans="1:11" ht="15" thickBot="1" x14ac:dyDescent="0.4">
      <c r="A34" s="6"/>
      <c r="B34" s="6"/>
      <c r="C34" s="11" t="s">
        <v>8</v>
      </c>
      <c r="D34" s="6"/>
      <c r="E34" s="6"/>
      <c r="F34" s="6"/>
      <c r="G34" s="6"/>
      <c r="H34" s="6"/>
      <c r="I34" s="6"/>
      <c r="J34" s="6"/>
      <c r="K34" s="6"/>
    </row>
    <row r="35" spans="1:11" ht="15" thickBot="1" x14ac:dyDescent="0.4">
      <c r="A35" s="6"/>
      <c r="B35" s="6"/>
      <c r="C35" s="6"/>
      <c r="D35" s="21">
        <f t="shared" ref="D35:J35" si="3">D27*0.7</f>
        <v>0.51659999999999995</v>
      </c>
      <c r="E35" s="22">
        <f t="shared" si="3"/>
        <v>0.6026999999999999</v>
      </c>
      <c r="F35" s="22">
        <f t="shared" si="3"/>
        <v>0.72607499999999991</v>
      </c>
      <c r="G35" s="22">
        <f t="shared" si="3"/>
        <v>1.0389749999999998</v>
      </c>
      <c r="H35" s="22">
        <f t="shared" si="3"/>
        <v>1.6080749999999999</v>
      </c>
      <c r="I35" s="22">
        <f t="shared" si="3"/>
        <v>3.051825</v>
      </c>
      <c r="J35" s="23">
        <f t="shared" si="3"/>
        <v>3.7584750000000002</v>
      </c>
      <c r="K35" s="6"/>
    </row>
    <row r="36" spans="1:11" x14ac:dyDescent="0.3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s="6" customFormat="1" ht="13.5" x14ac:dyDescent="0.3"/>
    <row r="38" spans="1:11" s="24" customFormat="1" x14ac:dyDescent="0.3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s="24" customFormat="1" x14ac:dyDescent="0.3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s="24" customFormat="1" ht="18.5" x14ac:dyDescent="0.35">
      <c r="A40" s="6"/>
      <c r="B40" s="6"/>
      <c r="C40" s="6"/>
      <c r="D40" s="6"/>
      <c r="E40" s="38" t="s">
        <v>60</v>
      </c>
      <c r="F40" s="6"/>
      <c r="G40" s="6"/>
      <c r="H40" s="6"/>
      <c r="I40" s="6"/>
      <c r="J40" s="6"/>
      <c r="K40" s="6"/>
    </row>
    <row r="41" spans="1:11" s="24" customFormat="1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s="24" customFormat="1" ht="15.5" x14ac:dyDescent="0.35">
      <c r="A42" s="6"/>
      <c r="B42" s="6"/>
      <c r="C42" s="7" t="s">
        <v>14</v>
      </c>
      <c r="D42" s="7"/>
      <c r="E42" s="6"/>
      <c r="F42" s="6"/>
      <c r="G42" s="6"/>
      <c r="H42" s="6"/>
      <c r="I42" s="6"/>
      <c r="J42" s="6"/>
      <c r="K42" s="6"/>
    </row>
    <row r="43" spans="1:11" s="24" customFormat="1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x14ac:dyDescent="0.35">
      <c r="A44" s="6"/>
      <c r="B44" s="6"/>
      <c r="C44" s="6"/>
      <c r="D44" s="6"/>
      <c r="E44" s="6"/>
      <c r="F44" s="6"/>
      <c r="G44" s="8" t="s">
        <v>0</v>
      </c>
      <c r="H44" s="6"/>
      <c r="I44" s="6"/>
      <c r="J44" s="6"/>
      <c r="K44" s="6"/>
    </row>
    <row r="45" spans="1:11" x14ac:dyDescent="0.35">
      <c r="A45" s="6"/>
      <c r="B45" s="6"/>
      <c r="C45" s="9" t="s">
        <v>13</v>
      </c>
      <c r="D45" s="1">
        <v>0</v>
      </c>
      <c r="E45" s="1">
        <v>1</v>
      </c>
      <c r="F45" s="1">
        <v>2</v>
      </c>
      <c r="G45" s="1">
        <v>3</v>
      </c>
      <c r="H45" s="1">
        <v>4</v>
      </c>
      <c r="I45" s="1">
        <v>5</v>
      </c>
      <c r="J45" s="1">
        <v>6</v>
      </c>
      <c r="K45" s="6"/>
    </row>
    <row r="46" spans="1:11" x14ac:dyDescent="0.35">
      <c r="A46" s="6"/>
      <c r="B46" s="6"/>
      <c r="C46" s="9" t="s">
        <v>15</v>
      </c>
      <c r="D46" s="4">
        <v>1</v>
      </c>
      <c r="E46" s="4">
        <v>2</v>
      </c>
      <c r="F46" s="4">
        <v>3</v>
      </c>
      <c r="G46" s="4">
        <v>4</v>
      </c>
      <c r="H46" s="4" t="s">
        <v>2</v>
      </c>
      <c r="I46" s="4" t="s">
        <v>3</v>
      </c>
      <c r="J46" s="4" t="s">
        <v>4</v>
      </c>
      <c r="K46" s="6"/>
    </row>
    <row r="47" spans="1:11" x14ac:dyDescent="0.35">
      <c r="A47" s="6"/>
      <c r="B47" s="8" t="s">
        <v>1</v>
      </c>
      <c r="C47" s="16">
        <v>1</v>
      </c>
      <c r="D47" s="2">
        <v>0.88</v>
      </c>
      <c r="E47" s="2">
        <v>1</v>
      </c>
      <c r="F47" s="2">
        <v>1.0699999999999998</v>
      </c>
      <c r="G47" s="2">
        <v>1.27</v>
      </c>
      <c r="H47" s="2">
        <v>2.41</v>
      </c>
      <c r="I47" s="2">
        <v>3.34</v>
      </c>
      <c r="J47" s="2">
        <v>33.339999999999996</v>
      </c>
      <c r="K47" s="6"/>
    </row>
    <row r="48" spans="1:11" x14ac:dyDescent="0.35">
      <c r="A48" s="6"/>
      <c r="B48" s="6"/>
      <c r="C48" s="17">
        <v>2</v>
      </c>
      <c r="D48" s="3">
        <v>0.89</v>
      </c>
      <c r="E48" s="3">
        <v>1.01</v>
      </c>
      <c r="F48" s="3">
        <v>1.08</v>
      </c>
      <c r="G48" s="3">
        <v>1.28</v>
      </c>
      <c r="H48" s="3">
        <v>2.42</v>
      </c>
      <c r="I48" s="3">
        <v>3.55</v>
      </c>
      <c r="J48" s="3">
        <v>24.98</v>
      </c>
      <c r="K48" s="6"/>
    </row>
    <row r="49" spans="1:11" x14ac:dyDescent="0.35">
      <c r="A49" s="6"/>
      <c r="B49" s="6"/>
      <c r="C49" s="17">
        <v>3</v>
      </c>
      <c r="D49" s="3">
        <v>0.89999999999999991</v>
      </c>
      <c r="E49" s="3">
        <v>1.03</v>
      </c>
      <c r="F49" s="3">
        <v>1.1100000000000001</v>
      </c>
      <c r="G49" s="3">
        <v>1.34</v>
      </c>
      <c r="H49" s="3">
        <v>2.3800000000000003</v>
      </c>
      <c r="I49" s="3">
        <v>3.71</v>
      </c>
      <c r="J49" s="3">
        <v>18.95</v>
      </c>
      <c r="K49" s="6"/>
    </row>
    <row r="50" spans="1:11" x14ac:dyDescent="0.35">
      <c r="A50" s="6"/>
      <c r="B50" s="6"/>
      <c r="C50" s="17">
        <v>4</v>
      </c>
      <c r="D50" s="3">
        <v>0.91</v>
      </c>
      <c r="E50" s="3">
        <v>1.04</v>
      </c>
      <c r="F50" s="3">
        <v>1.1400000000000001</v>
      </c>
      <c r="G50" s="3">
        <v>1.38</v>
      </c>
      <c r="H50" s="3">
        <v>2.37</v>
      </c>
      <c r="I50" s="3">
        <v>3.7199999999999998</v>
      </c>
      <c r="J50" s="3">
        <v>14.680000000000001</v>
      </c>
      <c r="K50" s="6"/>
    </row>
    <row r="51" spans="1:11" x14ac:dyDescent="0.35">
      <c r="A51" s="6"/>
      <c r="B51" s="6"/>
      <c r="C51" s="17">
        <v>5</v>
      </c>
      <c r="D51" s="3">
        <v>0.91999999999999993</v>
      </c>
      <c r="E51" s="3">
        <v>1.06</v>
      </c>
      <c r="F51" s="3">
        <v>1.18</v>
      </c>
      <c r="G51" s="3">
        <v>1.41</v>
      </c>
      <c r="H51" s="3">
        <v>2.37</v>
      </c>
      <c r="I51" s="3">
        <v>3.64</v>
      </c>
      <c r="J51" s="3">
        <v>11.64</v>
      </c>
      <c r="K51" s="6"/>
    </row>
    <row r="52" spans="1:11" x14ac:dyDescent="0.35">
      <c r="A52" s="6"/>
      <c r="B52" s="6"/>
      <c r="C52" s="17">
        <v>6</v>
      </c>
      <c r="D52" s="3">
        <v>0.92999999999999994</v>
      </c>
      <c r="E52" s="3">
        <v>1.0900000000000001</v>
      </c>
      <c r="F52" s="3">
        <v>1.2</v>
      </c>
      <c r="G52" s="3">
        <v>1.44</v>
      </c>
      <c r="H52" s="3">
        <v>2.37</v>
      </c>
      <c r="I52" s="3">
        <v>3.51</v>
      </c>
      <c r="J52" s="3">
        <v>9.44</v>
      </c>
      <c r="K52" s="6"/>
    </row>
    <row r="53" spans="1:11" x14ac:dyDescent="0.35">
      <c r="A53" s="6"/>
      <c r="B53" s="6"/>
      <c r="C53" s="17">
        <v>7</v>
      </c>
      <c r="D53" s="3">
        <v>0.94000000000000006</v>
      </c>
      <c r="E53" s="3">
        <v>1.1100000000000001</v>
      </c>
      <c r="F53" s="3">
        <v>1.21</v>
      </c>
      <c r="G53" s="3">
        <v>1.4500000000000002</v>
      </c>
      <c r="H53" s="3">
        <v>2.36</v>
      </c>
      <c r="I53" s="3">
        <v>3.35</v>
      </c>
      <c r="J53" s="3">
        <v>7.79</v>
      </c>
      <c r="K53" s="6"/>
    </row>
    <row r="54" spans="1:11" x14ac:dyDescent="0.35">
      <c r="A54" s="6"/>
      <c r="B54" s="6"/>
      <c r="C54" s="17">
        <v>8</v>
      </c>
      <c r="D54" s="3">
        <v>0.95</v>
      </c>
      <c r="E54" s="3">
        <v>1.1199999999999999</v>
      </c>
      <c r="F54" s="3">
        <v>1.22</v>
      </c>
      <c r="G54" s="3">
        <v>1.47</v>
      </c>
      <c r="H54" s="3">
        <v>2.36</v>
      </c>
      <c r="I54" s="3">
        <v>3.2800000000000002</v>
      </c>
      <c r="J54" s="3">
        <v>6.54</v>
      </c>
      <c r="K54" s="6"/>
    </row>
    <row r="55" spans="1:11" x14ac:dyDescent="0.35">
      <c r="A55" s="6"/>
      <c r="B55" s="6"/>
      <c r="C55" s="17">
        <v>9</v>
      </c>
      <c r="D55" s="3">
        <v>0.94000000000000006</v>
      </c>
      <c r="E55" s="3">
        <v>1.1199999999999999</v>
      </c>
      <c r="F55" s="3">
        <v>1.23</v>
      </c>
      <c r="G55" s="3">
        <v>1.49</v>
      </c>
      <c r="H55" s="3">
        <v>2.36</v>
      </c>
      <c r="I55" s="3">
        <v>3.27</v>
      </c>
      <c r="J55" s="3">
        <v>5.56</v>
      </c>
      <c r="K55" s="6"/>
    </row>
    <row r="56" spans="1:11" x14ac:dyDescent="0.35">
      <c r="A56" s="6"/>
      <c r="B56" s="6"/>
      <c r="C56" s="17">
        <v>10</v>
      </c>
      <c r="D56" s="3">
        <v>0.92999999999999994</v>
      </c>
      <c r="E56" s="3">
        <v>1.1199999999999999</v>
      </c>
      <c r="F56" s="3">
        <v>1.24</v>
      </c>
      <c r="G56" s="3">
        <v>1.5</v>
      </c>
      <c r="H56" s="3">
        <v>2.34</v>
      </c>
      <c r="I56" s="3">
        <v>3.26</v>
      </c>
      <c r="J56" s="3">
        <v>4.78</v>
      </c>
      <c r="K56" s="6"/>
    </row>
    <row r="57" spans="1:11" x14ac:dyDescent="0.3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 x14ac:dyDescent="0.35">
      <c r="A58" s="6"/>
      <c r="B58" s="6"/>
      <c r="C58" s="9" t="s">
        <v>5</v>
      </c>
      <c r="D58" s="12">
        <f>AVERAGE(D47:D56)</f>
        <v>0.91899999999999993</v>
      </c>
      <c r="E58" s="12">
        <f t="shared" ref="E58:J58" si="4">AVERAGE(E47:E56)</f>
        <v>1.0699999999999998</v>
      </c>
      <c r="F58" s="12">
        <f t="shared" si="4"/>
        <v>1.1680000000000001</v>
      </c>
      <c r="G58" s="12">
        <f t="shared" si="4"/>
        <v>1.403</v>
      </c>
      <c r="H58" s="12">
        <f t="shared" si="4"/>
        <v>2.3740000000000001</v>
      </c>
      <c r="I58" s="12">
        <f t="shared" si="4"/>
        <v>3.4630000000000001</v>
      </c>
      <c r="J58" s="12">
        <f t="shared" si="4"/>
        <v>13.770000000000001</v>
      </c>
      <c r="K58" s="6"/>
    </row>
    <row r="59" spans="1:11" x14ac:dyDescent="0.3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ht="15" thickBot="1" x14ac:dyDescent="0.4">
      <c r="A60" s="6"/>
      <c r="B60" s="6"/>
      <c r="C60" s="10" t="s">
        <v>10</v>
      </c>
      <c r="D60" s="6"/>
      <c r="E60" s="6"/>
      <c r="F60" s="6"/>
      <c r="G60" s="6"/>
      <c r="H60" s="6"/>
      <c r="I60" s="6"/>
      <c r="J60" s="6"/>
      <c r="K60" s="6"/>
    </row>
    <row r="61" spans="1:11" ht="15" thickBot="1" x14ac:dyDescent="0.4">
      <c r="A61" s="6"/>
      <c r="B61" s="6"/>
      <c r="C61" s="9" t="s">
        <v>9</v>
      </c>
      <c r="D61" s="13">
        <f>D58*0.75</f>
        <v>0.68924999999999992</v>
      </c>
      <c r="E61" s="14">
        <f t="shared" ref="E61:J61" si="5">E58*0.75</f>
        <v>0.80249999999999988</v>
      </c>
      <c r="F61" s="14">
        <f t="shared" si="5"/>
        <v>0.87600000000000011</v>
      </c>
      <c r="G61" s="14">
        <f t="shared" si="5"/>
        <v>1.0522499999999999</v>
      </c>
      <c r="H61" s="14">
        <f t="shared" si="5"/>
        <v>1.7805</v>
      </c>
      <c r="I61" s="14">
        <f t="shared" si="5"/>
        <v>2.5972499999999998</v>
      </c>
      <c r="J61" s="15">
        <f t="shared" si="5"/>
        <v>10.327500000000001</v>
      </c>
      <c r="K61" s="6"/>
    </row>
    <row r="62" spans="1:11" x14ac:dyDescent="0.3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35">
      <c r="A63" s="6"/>
      <c r="B63" s="6"/>
      <c r="C63" s="10" t="s">
        <v>6</v>
      </c>
      <c r="D63" s="6"/>
      <c r="E63" s="6"/>
      <c r="F63" s="6"/>
      <c r="G63" s="6"/>
      <c r="H63" s="6"/>
      <c r="I63" s="6"/>
      <c r="J63" s="6"/>
      <c r="K63" s="6"/>
    </row>
    <row r="64" spans="1:11" ht="15" thickBot="1" x14ac:dyDescent="0.4">
      <c r="A64" s="6"/>
      <c r="B64" s="6"/>
      <c r="C64" s="11" t="s">
        <v>7</v>
      </c>
      <c r="D64" s="11"/>
      <c r="E64" s="11"/>
      <c r="F64" s="11"/>
      <c r="G64" s="11"/>
      <c r="H64" s="11"/>
      <c r="I64" s="11"/>
      <c r="J64" s="11"/>
      <c r="K64" s="6"/>
    </row>
    <row r="65" spans="1:11" ht="15" thickBot="1" x14ac:dyDescent="0.4">
      <c r="A65" s="6"/>
      <c r="B65" s="6"/>
      <c r="C65" s="6"/>
      <c r="D65" s="18">
        <f>D61*1.3</f>
        <v>0.89602499999999996</v>
      </c>
      <c r="E65" s="19">
        <f t="shared" ref="E65:J65" si="6">E61*1.3</f>
        <v>1.0432499999999998</v>
      </c>
      <c r="F65" s="19">
        <f t="shared" si="6"/>
        <v>1.1388000000000003</v>
      </c>
      <c r="G65" s="19">
        <f t="shared" si="6"/>
        <v>1.3679249999999998</v>
      </c>
      <c r="H65" s="19">
        <f t="shared" si="6"/>
        <v>2.3146499999999999</v>
      </c>
      <c r="I65" s="19">
        <f t="shared" si="6"/>
        <v>3.3764249999999998</v>
      </c>
      <c r="J65" s="20">
        <f t="shared" si="6"/>
        <v>13.425750000000001</v>
      </c>
      <c r="K65" s="6"/>
    </row>
    <row r="66" spans="1:11" x14ac:dyDescent="0.3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35">
      <c r="A67" s="6"/>
      <c r="B67" s="6"/>
      <c r="C67" s="10" t="s">
        <v>11</v>
      </c>
      <c r="D67" s="6"/>
      <c r="E67" s="6"/>
      <c r="F67" s="6"/>
      <c r="G67" s="6"/>
      <c r="H67" s="6"/>
      <c r="I67" s="6"/>
      <c r="J67" s="6"/>
      <c r="K67" s="6"/>
    </row>
    <row r="68" spans="1:11" ht="15" thickBot="1" x14ac:dyDescent="0.4">
      <c r="A68" s="6"/>
      <c r="B68" s="6"/>
      <c r="C68" s="11" t="s">
        <v>8</v>
      </c>
      <c r="D68" s="6"/>
      <c r="E68" s="6"/>
      <c r="F68" s="6"/>
      <c r="G68" s="6"/>
      <c r="H68" s="6"/>
      <c r="I68" s="6"/>
      <c r="J68" s="6"/>
      <c r="K68" s="6"/>
    </row>
    <row r="69" spans="1:11" ht="15" thickBot="1" x14ac:dyDescent="0.4">
      <c r="A69" s="6"/>
      <c r="B69" s="6"/>
      <c r="C69" s="6"/>
      <c r="D69" s="21">
        <f t="shared" ref="D69:J69" si="7">D61*0.7</f>
        <v>0.48247499999999993</v>
      </c>
      <c r="E69" s="22">
        <f t="shared" si="7"/>
        <v>0.56174999999999986</v>
      </c>
      <c r="F69" s="22">
        <f t="shared" si="7"/>
        <v>0.61320000000000008</v>
      </c>
      <c r="G69" s="22">
        <f t="shared" si="7"/>
        <v>0.73657499999999987</v>
      </c>
      <c r="H69" s="22">
        <f t="shared" si="7"/>
        <v>1.2463499999999998</v>
      </c>
      <c r="I69" s="22">
        <f t="shared" si="7"/>
        <v>1.8180749999999997</v>
      </c>
      <c r="J69" s="23">
        <f t="shared" si="7"/>
        <v>7.2292499999999995</v>
      </c>
      <c r="K69" s="6"/>
    </row>
    <row r="70" spans="1:11" x14ac:dyDescent="0.3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ht="15" customHeight="1" x14ac:dyDescent="0.35">
      <c r="K71" s="6"/>
    </row>
    <row r="72" spans="1:11" ht="15" hidden="1" customHeight="1" x14ac:dyDescent="0.35">
      <c r="A72"/>
      <c r="K72" s="5"/>
    </row>
    <row r="73" spans="1:11" ht="15" hidden="1" customHeight="1" x14ac:dyDescent="0.35">
      <c r="A73"/>
      <c r="K73" s="5"/>
    </row>
    <row r="74" spans="1:11" ht="15" hidden="1" customHeight="1" x14ac:dyDescent="0.35">
      <c r="A74"/>
      <c r="K74" s="5"/>
    </row>
    <row r="75" spans="1:11" ht="15" hidden="1" customHeight="1" x14ac:dyDescent="0.35">
      <c r="A75"/>
      <c r="K75" s="5"/>
    </row>
    <row r="76" spans="1:11" ht="15" hidden="1" customHeight="1" x14ac:dyDescent="0.35">
      <c r="A76"/>
      <c r="K76" s="5"/>
    </row>
    <row r="77" spans="1:11" ht="15" hidden="1" customHeight="1" x14ac:dyDescent="0.35">
      <c r="A77"/>
      <c r="K77" s="5"/>
    </row>
    <row r="78" spans="1:11" ht="15" hidden="1" customHeight="1" x14ac:dyDescent="0.35">
      <c r="A78"/>
      <c r="K78" s="5"/>
    </row>
    <row r="79" spans="1:11" ht="15" hidden="1" customHeight="1" x14ac:dyDescent="0.35">
      <c r="A79"/>
      <c r="K79" s="5"/>
    </row>
    <row r="80" spans="1:11" ht="15" hidden="1" customHeight="1" x14ac:dyDescent="0.35">
      <c r="A80"/>
      <c r="K80" s="5"/>
    </row>
    <row r="81" spans="1:11" ht="15" hidden="1" customHeight="1" x14ac:dyDescent="0.35">
      <c r="A81"/>
      <c r="K81" s="5"/>
    </row>
    <row r="82" spans="1:11" ht="15" hidden="1" customHeight="1" x14ac:dyDescent="0.35">
      <c r="A82"/>
    </row>
    <row r="83" spans="1:11" ht="15" hidden="1" customHeight="1" x14ac:dyDescent="0.35">
      <c r="A83"/>
    </row>
    <row r="84" spans="1:11" ht="15" hidden="1" customHeight="1" x14ac:dyDescent="0.35">
      <c r="A84"/>
    </row>
    <row r="85" spans="1:11" ht="15" hidden="1" customHeight="1" x14ac:dyDescent="0.35">
      <c r="A85"/>
    </row>
    <row r="86" spans="1:11" ht="15" hidden="1" customHeight="1" x14ac:dyDescent="0.35">
      <c r="A86"/>
    </row>
    <row r="87" spans="1:11" ht="15" hidden="1" customHeight="1" x14ac:dyDescent="0.35">
      <c r="A87"/>
    </row>
    <row r="88" spans="1:11" ht="15" hidden="1" customHeight="1" x14ac:dyDescent="0.35">
      <c r="A88"/>
    </row>
    <row r="89" spans="1:11" ht="15" hidden="1" customHeight="1" x14ac:dyDescent="0.35">
      <c r="A89"/>
    </row>
    <row r="90" spans="1:11" ht="15" hidden="1" customHeight="1" x14ac:dyDescent="0.35">
      <c r="A90"/>
    </row>
    <row r="91" spans="1:11" ht="15" hidden="1" customHeight="1" x14ac:dyDescent="0.35">
      <c r="A91"/>
    </row>
    <row r="92" spans="1:11" ht="15" hidden="1" customHeight="1" x14ac:dyDescent="0.35">
      <c r="A92"/>
    </row>
    <row r="93" spans="1:11" ht="15" hidden="1" customHeight="1" x14ac:dyDescent="0.35">
      <c r="A93"/>
    </row>
    <row r="94" spans="1:11" ht="15" hidden="1" customHeight="1" x14ac:dyDescent="0.35">
      <c r="A94"/>
    </row>
    <row r="95" spans="1:11" ht="15" hidden="1" customHeight="1" x14ac:dyDescent="0.35">
      <c r="A95"/>
    </row>
    <row r="96" spans="1:11" ht="15" hidden="1" customHeight="1" x14ac:dyDescent="0.35">
      <c r="A96"/>
    </row>
    <row r="97" spans="1:1" ht="15" hidden="1" customHeight="1" x14ac:dyDescent="0.35">
      <c r="A97"/>
    </row>
    <row r="98" spans="1:1" ht="15" hidden="1" customHeight="1" x14ac:dyDescent="0.35">
      <c r="A98"/>
    </row>
    <row r="99" spans="1:1" ht="15" hidden="1" customHeight="1" x14ac:dyDescent="0.35">
      <c r="A99"/>
    </row>
    <row r="100" spans="1:1" ht="15" hidden="1" customHeight="1" x14ac:dyDescent="0.35">
      <c r="A100"/>
    </row>
    <row r="101" spans="1:1" ht="15" hidden="1" customHeight="1" x14ac:dyDescent="0.35">
      <c r="A101"/>
    </row>
    <row r="102" spans="1:1" ht="15" hidden="1" customHeight="1" x14ac:dyDescent="0.35">
      <c r="A102"/>
    </row>
    <row r="103" spans="1:1" ht="15" hidden="1" customHeight="1" x14ac:dyDescent="0.35">
      <c r="A103"/>
    </row>
    <row r="104" spans="1:1" ht="15" hidden="1" customHeight="1" x14ac:dyDescent="0.35">
      <c r="A104"/>
    </row>
    <row r="105" spans="1:1" ht="15" hidden="1" customHeight="1" x14ac:dyDescent="0.35">
      <c r="A105"/>
    </row>
    <row r="106" spans="1:1" ht="15" hidden="1" customHeight="1" x14ac:dyDescent="0.35">
      <c r="A106"/>
    </row>
    <row r="107" spans="1:1" ht="15" hidden="1" customHeight="1" x14ac:dyDescent="0.35">
      <c r="A107"/>
    </row>
    <row r="108" spans="1:1" ht="15" hidden="1" customHeight="1" x14ac:dyDescent="0.35">
      <c r="A108"/>
    </row>
    <row r="109" spans="1:1" ht="15" hidden="1" customHeight="1" x14ac:dyDescent="0.35">
      <c r="A109"/>
    </row>
    <row r="110" spans="1:1" ht="15" hidden="1" customHeight="1" x14ac:dyDescent="0.35">
      <c r="A110"/>
    </row>
    <row r="111" spans="1:1" ht="15" hidden="1" customHeight="1" x14ac:dyDescent="0.35">
      <c r="A111"/>
    </row>
    <row r="112" spans="1:1" ht="15" hidden="1" customHeight="1" x14ac:dyDescent="0.35">
      <c r="A112"/>
    </row>
    <row r="113" spans="1:1" ht="15" hidden="1" customHeight="1" x14ac:dyDescent="0.35">
      <c r="A113"/>
    </row>
    <row r="114" spans="1:1" ht="15" hidden="1" customHeight="1" x14ac:dyDescent="0.35">
      <c r="A114"/>
    </row>
    <row r="115" spans="1:1" ht="15" hidden="1" customHeight="1" x14ac:dyDescent="0.35">
      <c r="A115"/>
    </row>
    <row r="116" spans="1:1" ht="15" hidden="1" customHeight="1" x14ac:dyDescent="0.35">
      <c r="A116"/>
    </row>
    <row r="117" spans="1:1" ht="15" hidden="1" customHeight="1" x14ac:dyDescent="0.35">
      <c r="A117"/>
    </row>
    <row r="118" spans="1:1" ht="15" hidden="1" customHeight="1" x14ac:dyDescent="0.35">
      <c r="A118"/>
    </row>
    <row r="119" spans="1:1" ht="15" hidden="1" customHeight="1" x14ac:dyDescent="0.35">
      <c r="A119"/>
    </row>
    <row r="120" spans="1:1" ht="15" hidden="1" customHeight="1" x14ac:dyDescent="0.35">
      <c r="A120"/>
    </row>
    <row r="121" spans="1:1" ht="15" hidden="1" customHeight="1" x14ac:dyDescent="0.35">
      <c r="A121"/>
    </row>
    <row r="122" spans="1:1" ht="15" hidden="1" customHeight="1" x14ac:dyDescent="0.35">
      <c r="A122"/>
    </row>
    <row r="123" spans="1:1" ht="15" hidden="1" customHeight="1" x14ac:dyDescent="0.35">
      <c r="A123"/>
    </row>
    <row r="124" spans="1:1" ht="15" hidden="1" customHeight="1" x14ac:dyDescent="0.35">
      <c r="A124"/>
    </row>
    <row r="125" spans="1:1" ht="15" hidden="1" customHeight="1" x14ac:dyDescent="0.35">
      <c r="A125"/>
    </row>
    <row r="126" spans="1:1" ht="15" hidden="1" customHeight="1" x14ac:dyDescent="0.35">
      <c r="A126"/>
    </row>
    <row r="127" spans="1:1" ht="15" hidden="1" customHeight="1" x14ac:dyDescent="0.35">
      <c r="A127"/>
    </row>
    <row r="128" spans="1:1" ht="15" hidden="1" customHeight="1" x14ac:dyDescent="0.35">
      <c r="A128"/>
    </row>
    <row r="129" spans="1:1" ht="15" hidden="1" customHeight="1" x14ac:dyDescent="0.35">
      <c r="A129"/>
    </row>
    <row r="130" spans="1:1" ht="15" hidden="1" customHeight="1" x14ac:dyDescent="0.35">
      <c r="A130"/>
    </row>
    <row r="131" spans="1:1" ht="15" hidden="1" customHeight="1" x14ac:dyDescent="0.35">
      <c r="A131"/>
    </row>
    <row r="132" spans="1:1" ht="15" hidden="1" customHeight="1" x14ac:dyDescent="0.35">
      <c r="A132"/>
    </row>
    <row r="133" spans="1:1" ht="15" hidden="1" customHeight="1" x14ac:dyDescent="0.35">
      <c r="A133"/>
    </row>
    <row r="134" spans="1:1" ht="15" hidden="1" customHeight="1" x14ac:dyDescent="0.35">
      <c r="A134"/>
    </row>
    <row r="135" spans="1:1" ht="15" hidden="1" customHeight="1" x14ac:dyDescent="0.35">
      <c r="A135"/>
    </row>
    <row r="136" spans="1:1" ht="15" hidden="1" customHeight="1" x14ac:dyDescent="0.35">
      <c r="A136"/>
    </row>
    <row r="137" spans="1:1" ht="15" hidden="1" customHeight="1" x14ac:dyDescent="0.35">
      <c r="A137"/>
    </row>
    <row r="138" spans="1:1" ht="15" hidden="1" customHeight="1" x14ac:dyDescent="0.35">
      <c r="A138"/>
    </row>
    <row r="139" spans="1:1" ht="15" hidden="1" customHeight="1" x14ac:dyDescent="0.35">
      <c r="A139"/>
    </row>
    <row r="140" spans="1:1" ht="15" hidden="1" customHeight="1" x14ac:dyDescent="0.35">
      <c r="A140"/>
    </row>
    <row r="141" spans="1:1" ht="15" hidden="1" customHeight="1" x14ac:dyDescent="0.35">
      <c r="A141"/>
    </row>
    <row r="142" spans="1:1" ht="15" hidden="1" customHeight="1" x14ac:dyDescent="0.35">
      <c r="A142"/>
    </row>
    <row r="143" spans="1:1" ht="15" hidden="1" customHeight="1" x14ac:dyDescent="0.35">
      <c r="A143"/>
    </row>
    <row r="144" spans="1:1" ht="15" hidden="1" customHeight="1" x14ac:dyDescent="0.35">
      <c r="A144"/>
    </row>
    <row r="145" spans="1:1" ht="15" hidden="1" customHeight="1" x14ac:dyDescent="0.35">
      <c r="A145"/>
    </row>
    <row r="146" spans="1:1" ht="15" hidden="1" customHeight="1" x14ac:dyDescent="0.35">
      <c r="A146"/>
    </row>
    <row r="147" spans="1:1" ht="15" hidden="1" customHeight="1" x14ac:dyDescent="0.35">
      <c r="A147"/>
    </row>
    <row r="148" spans="1:1" ht="15" hidden="1" customHeight="1" x14ac:dyDescent="0.35">
      <c r="A148"/>
    </row>
    <row r="149" spans="1:1" ht="15" hidden="1" customHeight="1" x14ac:dyDescent="0.35">
      <c r="A149"/>
    </row>
    <row r="150" spans="1:1" ht="15" hidden="1" customHeight="1" x14ac:dyDescent="0.35">
      <c r="A150"/>
    </row>
    <row r="151" spans="1:1" ht="15" hidden="1" customHeight="1" x14ac:dyDescent="0.35">
      <c r="A151"/>
    </row>
    <row r="152" spans="1:1" ht="15" hidden="1" customHeight="1" x14ac:dyDescent="0.35">
      <c r="A152"/>
    </row>
    <row r="153" spans="1:1" ht="15" hidden="1" customHeight="1" x14ac:dyDescent="0.35">
      <c r="A153"/>
    </row>
    <row r="154" spans="1:1" ht="15" hidden="1" customHeight="1" x14ac:dyDescent="0.35">
      <c r="A154"/>
    </row>
    <row r="155" spans="1:1" ht="15" hidden="1" customHeight="1" x14ac:dyDescent="0.35">
      <c r="A155"/>
    </row>
    <row r="156" spans="1:1" ht="15" hidden="1" customHeight="1" x14ac:dyDescent="0.35">
      <c r="A156"/>
    </row>
    <row r="157" spans="1:1" ht="15" hidden="1" customHeight="1" x14ac:dyDescent="0.35">
      <c r="A157"/>
    </row>
    <row r="158" spans="1:1" ht="15" hidden="1" customHeight="1" x14ac:dyDescent="0.35">
      <c r="A158"/>
    </row>
    <row r="159" spans="1:1" ht="15" hidden="1" customHeight="1" x14ac:dyDescent="0.35">
      <c r="A159"/>
    </row>
    <row r="160" spans="1:1" ht="15" hidden="1" customHeight="1" x14ac:dyDescent="0.35">
      <c r="A160"/>
    </row>
    <row r="161" spans="1:1" ht="15" hidden="1" customHeight="1" x14ac:dyDescent="0.35">
      <c r="A161"/>
    </row>
    <row r="162" spans="1:1" ht="15" hidden="1" customHeight="1" x14ac:dyDescent="0.35">
      <c r="A162"/>
    </row>
    <row r="163" spans="1:1" ht="15" hidden="1" customHeight="1" x14ac:dyDescent="0.35">
      <c r="A163"/>
    </row>
    <row r="164" spans="1:1" ht="15" hidden="1" customHeight="1" x14ac:dyDescent="0.35">
      <c r="A164"/>
    </row>
    <row r="165" spans="1:1" ht="15" hidden="1" customHeight="1" x14ac:dyDescent="0.35">
      <c r="A165"/>
    </row>
    <row r="166" spans="1:1" ht="15" hidden="1" customHeight="1" x14ac:dyDescent="0.35">
      <c r="A166"/>
    </row>
    <row r="167" spans="1:1" ht="15" hidden="1" customHeight="1" x14ac:dyDescent="0.35">
      <c r="A167"/>
    </row>
    <row r="168" spans="1:1" ht="15" hidden="1" customHeight="1" x14ac:dyDescent="0.35">
      <c r="A168"/>
    </row>
    <row r="169" spans="1:1" ht="15" hidden="1" customHeight="1" x14ac:dyDescent="0.35">
      <c r="A169"/>
    </row>
    <row r="170" spans="1:1" ht="15" hidden="1" customHeight="1" x14ac:dyDescent="0.35">
      <c r="A170"/>
    </row>
    <row r="171" spans="1:1" ht="15" hidden="1" customHeight="1" x14ac:dyDescent="0.35">
      <c r="A171"/>
    </row>
    <row r="172" spans="1:1" ht="15" hidden="1" customHeight="1" x14ac:dyDescent="0.35">
      <c r="A172"/>
    </row>
    <row r="173" spans="1:1" ht="15" hidden="1" customHeight="1" x14ac:dyDescent="0.35">
      <c r="A173"/>
    </row>
    <row r="174" spans="1:1" ht="15" hidden="1" customHeight="1" x14ac:dyDescent="0.35">
      <c r="A174"/>
    </row>
    <row r="175" spans="1:1" ht="15" hidden="1" customHeight="1" x14ac:dyDescent="0.35">
      <c r="A175"/>
    </row>
    <row r="176" spans="1:1" ht="15" hidden="1" customHeight="1" x14ac:dyDescent="0.35">
      <c r="A176"/>
    </row>
    <row r="177" spans="1:1" ht="15" hidden="1" customHeight="1" x14ac:dyDescent="0.35">
      <c r="A177"/>
    </row>
    <row r="178" spans="1:1" ht="15" hidden="1" customHeight="1" x14ac:dyDescent="0.35">
      <c r="A178"/>
    </row>
    <row r="179" spans="1:1" ht="15" hidden="1" customHeight="1" x14ac:dyDescent="0.35">
      <c r="A179"/>
    </row>
    <row r="180" spans="1:1" ht="15" hidden="1" customHeight="1" x14ac:dyDescent="0.35">
      <c r="A180"/>
    </row>
    <row r="181" spans="1:1" ht="15" hidden="1" customHeight="1" x14ac:dyDescent="0.35">
      <c r="A181"/>
    </row>
    <row r="182" spans="1:1" ht="15" hidden="1" customHeight="1" x14ac:dyDescent="0.35">
      <c r="A182"/>
    </row>
    <row r="183" spans="1:1" ht="15" hidden="1" customHeight="1" x14ac:dyDescent="0.35">
      <c r="A183"/>
    </row>
    <row r="184" spans="1:1" ht="15" hidden="1" customHeight="1" x14ac:dyDescent="0.35">
      <c r="A184"/>
    </row>
    <row r="185" spans="1:1" ht="15" hidden="1" customHeight="1" x14ac:dyDescent="0.35">
      <c r="A185"/>
    </row>
    <row r="186" spans="1:1" ht="15" hidden="1" customHeight="1" x14ac:dyDescent="0.35">
      <c r="A186"/>
    </row>
    <row r="187" spans="1:1" ht="15" hidden="1" customHeight="1" x14ac:dyDescent="0.35">
      <c r="A187"/>
    </row>
    <row r="188" spans="1:1" ht="15" hidden="1" customHeight="1" x14ac:dyDescent="0.35">
      <c r="A188"/>
    </row>
    <row r="189" spans="1:1" ht="15" hidden="1" customHeight="1" x14ac:dyDescent="0.35">
      <c r="A189"/>
    </row>
    <row r="190" spans="1:1" ht="15" hidden="1" customHeight="1" x14ac:dyDescent="0.35">
      <c r="A190"/>
    </row>
    <row r="191" spans="1:1" ht="15" hidden="1" customHeight="1" x14ac:dyDescent="0.35">
      <c r="A191"/>
    </row>
    <row r="192" spans="1:1" ht="15" hidden="1" customHeight="1" x14ac:dyDescent="0.35">
      <c r="A192"/>
    </row>
    <row r="193" spans="1:1" ht="15" hidden="1" customHeight="1" x14ac:dyDescent="0.35">
      <c r="A193"/>
    </row>
    <row r="194" spans="1:1" ht="15" hidden="1" customHeight="1" x14ac:dyDescent="0.35">
      <c r="A194"/>
    </row>
    <row r="195" spans="1:1" ht="15" hidden="1" customHeight="1" x14ac:dyDescent="0.35">
      <c r="A195"/>
    </row>
    <row r="196" spans="1:1" ht="15" hidden="1" customHeight="1" x14ac:dyDescent="0.35">
      <c r="A196"/>
    </row>
    <row r="197" spans="1:1" ht="15" hidden="1" customHeight="1" x14ac:dyDescent="0.35">
      <c r="A197"/>
    </row>
    <row r="198" spans="1:1" ht="15" hidden="1" customHeight="1" x14ac:dyDescent="0.35">
      <c r="A198"/>
    </row>
    <row r="199" spans="1:1" ht="15" hidden="1" customHeight="1" x14ac:dyDescent="0.35">
      <c r="A199"/>
    </row>
    <row r="200" spans="1:1" ht="15" hidden="1" customHeight="1" x14ac:dyDescent="0.35">
      <c r="A200"/>
    </row>
    <row r="201" spans="1:1" ht="15" hidden="1" customHeight="1" x14ac:dyDescent="0.35">
      <c r="A201"/>
    </row>
    <row r="202" spans="1:1" ht="15" hidden="1" customHeight="1" x14ac:dyDescent="0.35">
      <c r="A202"/>
    </row>
    <row r="203" spans="1:1" ht="15" hidden="1" customHeight="1" x14ac:dyDescent="0.35">
      <c r="A203"/>
    </row>
    <row r="204" spans="1:1" ht="15" hidden="1" customHeight="1" x14ac:dyDescent="0.35">
      <c r="A204"/>
    </row>
    <row r="205" spans="1:1" ht="15" hidden="1" customHeight="1" x14ac:dyDescent="0.35">
      <c r="A205"/>
    </row>
    <row r="206" spans="1:1" ht="15" hidden="1" customHeight="1" x14ac:dyDescent="0.35">
      <c r="A206"/>
    </row>
    <row r="207" spans="1:1" ht="15" hidden="1" customHeight="1" x14ac:dyDescent="0.35">
      <c r="A207"/>
    </row>
    <row r="208" spans="1:1" ht="15" hidden="1" customHeight="1" x14ac:dyDescent="0.35">
      <c r="A208"/>
    </row>
    <row r="209" spans="1:1" ht="15" hidden="1" customHeight="1" x14ac:dyDescent="0.35">
      <c r="A209"/>
    </row>
    <row r="210" spans="1:1" ht="15" hidden="1" customHeight="1" x14ac:dyDescent="0.35">
      <c r="A210"/>
    </row>
    <row r="211" spans="1:1" ht="15" hidden="1" customHeight="1" x14ac:dyDescent="0.35">
      <c r="A211"/>
    </row>
    <row r="212" spans="1:1" ht="15" hidden="1" customHeight="1" x14ac:dyDescent="0.35">
      <c r="A212"/>
    </row>
    <row r="213" spans="1:1" ht="15" hidden="1" customHeight="1" x14ac:dyDescent="0.35">
      <c r="A213"/>
    </row>
    <row r="214" spans="1:1" ht="15" hidden="1" customHeight="1" x14ac:dyDescent="0.35">
      <c r="A214"/>
    </row>
    <row r="215" spans="1:1" ht="15" hidden="1" customHeight="1" x14ac:dyDescent="0.35">
      <c r="A215"/>
    </row>
    <row r="216" spans="1:1" ht="15" hidden="1" customHeight="1" x14ac:dyDescent="0.35">
      <c r="A216"/>
    </row>
    <row r="217" spans="1:1" ht="15" hidden="1" customHeight="1" x14ac:dyDescent="0.35">
      <c r="A217"/>
    </row>
    <row r="218" spans="1:1" ht="15" hidden="1" customHeight="1" x14ac:dyDescent="0.35">
      <c r="A218"/>
    </row>
    <row r="219" spans="1:1" ht="15" hidden="1" customHeight="1" x14ac:dyDescent="0.35">
      <c r="A219"/>
    </row>
    <row r="220" spans="1:1" ht="15" hidden="1" customHeight="1" x14ac:dyDescent="0.35">
      <c r="A220"/>
    </row>
    <row r="221" spans="1:1" ht="15" hidden="1" customHeight="1" x14ac:dyDescent="0.35">
      <c r="A221"/>
    </row>
    <row r="222" spans="1:1" ht="15" hidden="1" customHeight="1" x14ac:dyDescent="0.35">
      <c r="A222"/>
    </row>
    <row r="223" spans="1:1" ht="15" hidden="1" customHeight="1" x14ac:dyDescent="0.35">
      <c r="A223"/>
    </row>
    <row r="224" spans="1:1" ht="15" hidden="1" customHeight="1" x14ac:dyDescent="0.35">
      <c r="A224"/>
    </row>
    <row r="225" spans="1:1" ht="15" hidden="1" customHeight="1" x14ac:dyDescent="0.35">
      <c r="A225"/>
    </row>
    <row r="226" spans="1:1" ht="15" hidden="1" customHeight="1" x14ac:dyDescent="0.35">
      <c r="A226"/>
    </row>
    <row r="227" spans="1:1" ht="15" hidden="1" customHeight="1" x14ac:dyDescent="0.35">
      <c r="A227"/>
    </row>
    <row r="228" spans="1:1" ht="15" hidden="1" customHeight="1" x14ac:dyDescent="0.35">
      <c r="A228"/>
    </row>
    <row r="229" spans="1:1" ht="15" hidden="1" customHeight="1" x14ac:dyDescent="0.35">
      <c r="A229"/>
    </row>
    <row r="230" spans="1:1" ht="15" hidden="1" customHeight="1" x14ac:dyDescent="0.35">
      <c r="A230"/>
    </row>
    <row r="231" spans="1:1" ht="15" hidden="1" customHeight="1" x14ac:dyDescent="0.35">
      <c r="A231"/>
    </row>
    <row r="232" spans="1:1" ht="15" hidden="1" customHeight="1" x14ac:dyDescent="0.35">
      <c r="A232"/>
    </row>
    <row r="233" spans="1:1" ht="15" hidden="1" customHeight="1" x14ac:dyDescent="0.35">
      <c r="A233"/>
    </row>
    <row r="234" spans="1:1" ht="15" hidden="1" customHeight="1" x14ac:dyDescent="0.35">
      <c r="A234"/>
    </row>
    <row r="235" spans="1:1" ht="15" hidden="1" customHeight="1" x14ac:dyDescent="0.35">
      <c r="A235"/>
    </row>
    <row r="236" spans="1:1" ht="15" hidden="1" customHeight="1" x14ac:dyDescent="0.35">
      <c r="A236"/>
    </row>
    <row r="237" spans="1:1" ht="15" hidden="1" customHeight="1" x14ac:dyDescent="0.35">
      <c r="A237"/>
    </row>
    <row r="238" spans="1:1" ht="15" hidden="1" customHeight="1" x14ac:dyDescent="0.35">
      <c r="A238"/>
    </row>
    <row r="239" spans="1:1" ht="15" hidden="1" customHeight="1" x14ac:dyDescent="0.35">
      <c r="A239"/>
    </row>
    <row r="240" spans="1:1" ht="15" hidden="1" customHeight="1" x14ac:dyDescent="0.35">
      <c r="A240"/>
    </row>
    <row r="241" spans="1:1" ht="15" hidden="1" customHeight="1" x14ac:dyDescent="0.35">
      <c r="A241"/>
    </row>
    <row r="242" spans="1:1" ht="15" hidden="1" customHeight="1" x14ac:dyDescent="0.35">
      <c r="A242"/>
    </row>
    <row r="243" spans="1:1" ht="15" hidden="1" customHeight="1" x14ac:dyDescent="0.35">
      <c r="A243"/>
    </row>
    <row r="244" spans="1:1" ht="15" hidden="1" customHeight="1" x14ac:dyDescent="0.35">
      <c r="A244"/>
    </row>
    <row r="245" spans="1:1" ht="15" hidden="1" customHeight="1" x14ac:dyDescent="0.35">
      <c r="A245"/>
    </row>
    <row r="246" spans="1:1" ht="15" hidden="1" customHeight="1" x14ac:dyDescent="0.35">
      <c r="A246"/>
    </row>
    <row r="247" spans="1:1" ht="15" hidden="1" customHeight="1" x14ac:dyDescent="0.35">
      <c r="A247"/>
    </row>
    <row r="248" spans="1:1" ht="15" hidden="1" customHeight="1" x14ac:dyDescent="0.35">
      <c r="A248"/>
    </row>
    <row r="249" spans="1:1" ht="15" hidden="1" customHeight="1" x14ac:dyDescent="0.35">
      <c r="A249"/>
    </row>
    <row r="250" spans="1:1" ht="15" hidden="1" customHeight="1" x14ac:dyDescent="0.35">
      <c r="A250"/>
    </row>
    <row r="251" spans="1:1" ht="15" hidden="1" customHeight="1" x14ac:dyDescent="0.35">
      <c r="A251"/>
    </row>
    <row r="252" spans="1:1" ht="15" hidden="1" customHeight="1" x14ac:dyDescent="0.35">
      <c r="A252"/>
    </row>
    <row r="253" spans="1:1" ht="15" hidden="1" customHeight="1" x14ac:dyDescent="0.35">
      <c r="A253"/>
    </row>
    <row r="254" spans="1:1" ht="15" hidden="1" customHeight="1" x14ac:dyDescent="0.35">
      <c r="A254"/>
    </row>
    <row r="255" spans="1:1" ht="15" hidden="1" customHeight="1" x14ac:dyDescent="0.35">
      <c r="A255"/>
    </row>
    <row r="256" spans="1:1" ht="15" hidden="1" customHeight="1" x14ac:dyDescent="0.35">
      <c r="A256"/>
    </row>
    <row r="257" spans="1:1" ht="15" hidden="1" customHeight="1" x14ac:dyDescent="0.35">
      <c r="A257"/>
    </row>
    <row r="258" spans="1:1" ht="15" hidden="1" customHeight="1" x14ac:dyDescent="0.35">
      <c r="A258"/>
    </row>
    <row r="259" spans="1:1" ht="15" hidden="1" customHeight="1" x14ac:dyDescent="0.35">
      <c r="A259"/>
    </row>
    <row r="260" spans="1:1" ht="15" hidden="1" customHeight="1" x14ac:dyDescent="0.35">
      <c r="A260"/>
    </row>
    <row r="261" spans="1:1" ht="15" hidden="1" customHeight="1" x14ac:dyDescent="0.35">
      <c r="A261"/>
    </row>
    <row r="262" spans="1:1" ht="15" hidden="1" customHeight="1" x14ac:dyDescent="0.35">
      <c r="A262"/>
    </row>
    <row r="263" spans="1:1" ht="15" hidden="1" customHeight="1" x14ac:dyDescent="0.35">
      <c r="A263"/>
    </row>
    <row r="264" spans="1:1" ht="15" hidden="1" customHeight="1" x14ac:dyDescent="0.35">
      <c r="A264"/>
    </row>
    <row r="265" spans="1:1" ht="15" hidden="1" customHeight="1" x14ac:dyDescent="0.35">
      <c r="A265"/>
    </row>
    <row r="266" spans="1:1" ht="15" hidden="1" customHeight="1" x14ac:dyDescent="0.35">
      <c r="A266"/>
    </row>
    <row r="267" spans="1:1" ht="15" hidden="1" customHeight="1" x14ac:dyDescent="0.35">
      <c r="A267"/>
    </row>
    <row r="268" spans="1:1" ht="15" hidden="1" customHeight="1" x14ac:dyDescent="0.35">
      <c r="A268"/>
    </row>
    <row r="269" spans="1:1" ht="15" hidden="1" customHeight="1" x14ac:dyDescent="0.35">
      <c r="A269"/>
    </row>
    <row r="270" spans="1:1" ht="15" hidden="1" customHeight="1" x14ac:dyDescent="0.35">
      <c r="A270"/>
    </row>
    <row r="271" spans="1:1" ht="15" hidden="1" customHeight="1" x14ac:dyDescent="0.35">
      <c r="A271"/>
    </row>
    <row r="272" spans="1:1" ht="15" hidden="1" customHeight="1" x14ac:dyDescent="0.35">
      <c r="A272"/>
    </row>
    <row r="273" spans="1:1" ht="15" hidden="1" customHeight="1" x14ac:dyDescent="0.35">
      <c r="A273"/>
    </row>
    <row r="274" spans="1:1" ht="15" hidden="1" customHeight="1" x14ac:dyDescent="0.35">
      <c r="A274"/>
    </row>
    <row r="275" spans="1:1" ht="15" hidden="1" customHeight="1" x14ac:dyDescent="0.35">
      <c r="A275"/>
    </row>
    <row r="276" spans="1:1" ht="15" hidden="1" customHeight="1" x14ac:dyDescent="0.35">
      <c r="A276"/>
    </row>
    <row r="277" spans="1:1" ht="15" hidden="1" customHeight="1" x14ac:dyDescent="0.35">
      <c r="A277"/>
    </row>
    <row r="278" spans="1:1" ht="15" hidden="1" customHeight="1" x14ac:dyDescent="0.35">
      <c r="A278"/>
    </row>
    <row r="279" spans="1:1" ht="15" hidden="1" customHeight="1" x14ac:dyDescent="0.35">
      <c r="A279"/>
    </row>
  </sheetData>
  <mergeCells count="1">
    <mergeCell ref="B3:J3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7ED3A-82D1-40DE-A3A7-39552F77CC75}">
  <sheetPr codeName="Sheet10">
    <tabColor theme="2" tint="-9.9978637043366805E-2"/>
  </sheetPr>
  <dimension ref="A1:AZ279"/>
  <sheetViews>
    <sheetView zoomScale="90" zoomScaleNormal="90" workbookViewId="0">
      <selection activeCell="D27" sqref="D27"/>
    </sheetView>
  </sheetViews>
  <sheetFormatPr defaultColWidth="0" defaultRowHeight="14.5" customHeight="1" zeroHeight="1" x14ac:dyDescent="0.35"/>
  <cols>
    <col min="1" max="1" width="9.1796875" style="24" customWidth="1"/>
    <col min="2" max="2" width="13.1796875" customWidth="1"/>
    <col min="3" max="10" width="9.1796875" customWidth="1"/>
    <col min="11" max="11" width="19.54296875" customWidth="1"/>
    <col min="12" max="52" width="0" hidden="1" customWidth="1"/>
    <col min="53" max="16384" width="9.1796875" hidden="1"/>
  </cols>
  <sheetData>
    <row r="1" spans="1:11" ht="15" customHeight="1" x14ac:dyDescent="0.3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5" customHeight="1" x14ac:dyDescent="0.3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" customHeight="1" x14ac:dyDescent="0.35">
      <c r="A3" s="6"/>
      <c r="B3" s="63" t="s">
        <v>59</v>
      </c>
      <c r="C3" s="64"/>
      <c r="D3" s="64"/>
      <c r="E3" s="64"/>
      <c r="F3" s="64"/>
      <c r="G3" s="64"/>
      <c r="H3" s="64"/>
      <c r="I3" s="64"/>
      <c r="J3" s="64"/>
      <c r="K3" s="64"/>
    </row>
    <row r="4" spans="1:11" ht="15" customHeight="1" x14ac:dyDescent="0.35">
      <c r="A4" s="6"/>
      <c r="B4" s="25" t="s">
        <v>16</v>
      </c>
      <c r="C4" s="6"/>
      <c r="D4" s="6"/>
      <c r="E4" s="6"/>
      <c r="F4" s="6"/>
      <c r="G4" s="6"/>
      <c r="H4" s="6"/>
      <c r="I4" s="6"/>
      <c r="J4" s="6"/>
      <c r="K4" s="6"/>
    </row>
    <row r="5" spans="1:11" ht="15" customHeight="1" x14ac:dyDescent="0.35">
      <c r="A5" s="6"/>
      <c r="B5" s="25"/>
      <c r="C5" s="6"/>
      <c r="D5" s="6"/>
      <c r="E5" s="6"/>
      <c r="F5" s="6"/>
      <c r="G5" s="6"/>
      <c r="H5" s="6"/>
      <c r="I5" s="6"/>
      <c r="J5" s="6"/>
      <c r="K5" s="6"/>
    </row>
    <row r="6" spans="1:11" ht="15" customHeight="1" x14ac:dyDescent="0.35">
      <c r="A6" s="6"/>
      <c r="B6" s="6"/>
      <c r="C6" s="6"/>
      <c r="D6" s="6"/>
      <c r="E6" s="38" t="s">
        <v>58</v>
      </c>
      <c r="F6" s="6"/>
      <c r="G6" s="6"/>
      <c r="H6" s="6"/>
      <c r="I6" s="6"/>
      <c r="J6" s="6"/>
      <c r="K6" s="6"/>
    </row>
    <row r="7" spans="1:11" ht="15" customHeight="1" x14ac:dyDescent="0.35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ht="15.5" x14ac:dyDescent="0.35">
      <c r="A8" s="6"/>
      <c r="B8" s="6"/>
      <c r="C8" s="7" t="s">
        <v>12</v>
      </c>
      <c r="D8" s="7"/>
      <c r="E8" s="6"/>
      <c r="F8" s="6"/>
      <c r="G8" s="6"/>
      <c r="H8" s="6"/>
      <c r="I8" s="6"/>
      <c r="J8" s="6"/>
      <c r="K8" s="6"/>
    </row>
    <row r="9" spans="1:11" x14ac:dyDescent="0.35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x14ac:dyDescent="0.35">
      <c r="A10" s="6"/>
      <c r="B10" s="6"/>
      <c r="C10" s="6"/>
      <c r="D10" s="6"/>
      <c r="E10" s="6"/>
      <c r="F10" s="6"/>
      <c r="G10" s="8" t="s">
        <v>0</v>
      </c>
      <c r="H10" s="6"/>
      <c r="I10" s="6"/>
      <c r="J10" s="6"/>
      <c r="K10" s="6"/>
    </row>
    <row r="11" spans="1:11" x14ac:dyDescent="0.35">
      <c r="A11" s="6"/>
      <c r="B11" s="6"/>
      <c r="C11" s="9" t="s">
        <v>13</v>
      </c>
      <c r="D11" s="1">
        <v>0</v>
      </c>
      <c r="E11" s="1">
        <v>1</v>
      </c>
      <c r="F11" s="1">
        <v>2</v>
      </c>
      <c r="G11" s="1">
        <v>3</v>
      </c>
      <c r="H11" s="1">
        <v>4</v>
      </c>
      <c r="I11" s="1">
        <v>5</v>
      </c>
      <c r="J11" s="1">
        <v>6</v>
      </c>
      <c r="K11" s="6"/>
    </row>
    <row r="12" spans="1:11" x14ac:dyDescent="0.35">
      <c r="A12" s="6"/>
      <c r="B12" s="6"/>
      <c r="C12" s="9" t="s">
        <v>15</v>
      </c>
      <c r="D12" s="4">
        <v>1</v>
      </c>
      <c r="E12" s="4">
        <v>2</v>
      </c>
      <c r="F12" s="4">
        <v>3</v>
      </c>
      <c r="G12" s="4">
        <v>4</v>
      </c>
      <c r="H12" s="4" t="s">
        <v>2</v>
      </c>
      <c r="I12" s="4" t="s">
        <v>3</v>
      </c>
      <c r="J12" s="4" t="s">
        <v>4</v>
      </c>
      <c r="K12" s="6"/>
    </row>
    <row r="13" spans="1:11" x14ac:dyDescent="0.35">
      <c r="A13" s="6"/>
      <c r="B13" s="9" t="s">
        <v>1</v>
      </c>
      <c r="C13" s="16">
        <v>1</v>
      </c>
      <c r="D13" s="2">
        <v>0.92999999999999994</v>
      </c>
      <c r="E13" s="2">
        <v>1.06</v>
      </c>
      <c r="F13" s="2">
        <v>1.28</v>
      </c>
      <c r="G13" s="2">
        <v>1.94</v>
      </c>
      <c r="H13" s="2">
        <v>3.08</v>
      </c>
      <c r="I13" s="2">
        <v>5.84</v>
      </c>
      <c r="J13" s="2">
        <v>12.15</v>
      </c>
      <c r="K13" s="6"/>
    </row>
    <row r="14" spans="1:11" x14ac:dyDescent="0.35">
      <c r="A14" s="6"/>
      <c r="B14" s="6"/>
      <c r="C14" s="17">
        <v>2</v>
      </c>
      <c r="D14" s="3">
        <v>0.94000000000000006</v>
      </c>
      <c r="E14" s="3">
        <v>1.0699999999999998</v>
      </c>
      <c r="F14" s="3">
        <v>1.29</v>
      </c>
      <c r="G14" s="3">
        <v>1.95</v>
      </c>
      <c r="H14" s="3">
        <v>3.1</v>
      </c>
      <c r="I14" s="3">
        <v>5.8500000000000005</v>
      </c>
      <c r="J14" s="3">
        <v>9.85</v>
      </c>
      <c r="K14" s="6"/>
    </row>
    <row r="15" spans="1:11" x14ac:dyDescent="0.35">
      <c r="A15" s="6"/>
      <c r="B15" s="6"/>
      <c r="C15" s="17">
        <v>3</v>
      </c>
      <c r="D15" s="3">
        <v>0.96</v>
      </c>
      <c r="E15" s="3">
        <v>1.0999999999999999</v>
      </c>
      <c r="F15" s="3">
        <v>1.32</v>
      </c>
      <c r="G15" s="3">
        <v>1.91</v>
      </c>
      <c r="H15" s="3">
        <v>3.0700000000000003</v>
      </c>
      <c r="I15" s="3">
        <v>5.83</v>
      </c>
      <c r="J15" s="3">
        <v>8.1</v>
      </c>
      <c r="K15" s="6"/>
    </row>
    <row r="16" spans="1:11" x14ac:dyDescent="0.35">
      <c r="A16" s="6"/>
      <c r="B16" s="6"/>
      <c r="C16" s="17">
        <v>4</v>
      </c>
      <c r="D16" s="3">
        <v>0.98</v>
      </c>
      <c r="E16" s="3">
        <v>1.1299999999999999</v>
      </c>
      <c r="F16" s="3">
        <v>1.35</v>
      </c>
      <c r="G16" s="3">
        <v>1.94</v>
      </c>
      <c r="H16" s="3">
        <v>3.0700000000000003</v>
      </c>
      <c r="I16" s="3">
        <v>5.82</v>
      </c>
      <c r="J16" s="3">
        <v>6.75</v>
      </c>
      <c r="K16" s="6"/>
    </row>
    <row r="17" spans="1:11" x14ac:dyDescent="0.35">
      <c r="A17" s="6"/>
      <c r="B17" s="6"/>
      <c r="C17" s="17">
        <v>5</v>
      </c>
      <c r="D17" s="3">
        <v>1</v>
      </c>
      <c r="E17" s="3">
        <v>1.1599999999999999</v>
      </c>
      <c r="F17" s="3">
        <v>1.4000000000000001</v>
      </c>
      <c r="G17" s="3">
        <v>1.97</v>
      </c>
      <c r="H17" s="3">
        <v>3.0700000000000003</v>
      </c>
      <c r="I17" s="3">
        <v>5.82</v>
      </c>
      <c r="J17" s="3">
        <v>5.82</v>
      </c>
      <c r="K17" s="6"/>
    </row>
    <row r="18" spans="1:11" x14ac:dyDescent="0.35">
      <c r="A18" s="6"/>
      <c r="B18" s="6"/>
      <c r="C18" s="17">
        <v>6</v>
      </c>
      <c r="D18" s="3">
        <v>1</v>
      </c>
      <c r="E18" s="3">
        <v>1.18</v>
      </c>
      <c r="F18" s="3">
        <v>1.43</v>
      </c>
      <c r="G18" s="3">
        <v>2.0099999999999998</v>
      </c>
      <c r="H18" s="3">
        <v>3.06</v>
      </c>
      <c r="I18" s="3">
        <v>5.82</v>
      </c>
      <c r="J18" s="3">
        <v>5.82</v>
      </c>
      <c r="K18" s="6"/>
    </row>
    <row r="19" spans="1:11" x14ac:dyDescent="0.35">
      <c r="A19" s="6"/>
      <c r="B19" s="6"/>
      <c r="C19" s="17">
        <v>7</v>
      </c>
      <c r="D19" s="3">
        <v>1.01</v>
      </c>
      <c r="E19" s="3">
        <v>1.1900000000000002</v>
      </c>
      <c r="F19" s="3">
        <v>1.4500000000000002</v>
      </c>
      <c r="G19" s="3">
        <v>2.04</v>
      </c>
      <c r="H19" s="3">
        <v>3.06</v>
      </c>
      <c r="I19" s="3">
        <v>5.82</v>
      </c>
      <c r="J19" s="3">
        <v>5.82</v>
      </c>
      <c r="K19" s="6"/>
    </row>
    <row r="20" spans="1:11" x14ac:dyDescent="0.35">
      <c r="A20" s="6"/>
      <c r="B20" s="6"/>
      <c r="C20" s="17">
        <v>8</v>
      </c>
      <c r="D20" s="3">
        <v>1.01</v>
      </c>
      <c r="E20" s="3">
        <v>1.2</v>
      </c>
      <c r="F20" s="3">
        <v>1.4500000000000002</v>
      </c>
      <c r="G20" s="3">
        <v>2.0299999999999998</v>
      </c>
      <c r="H20" s="3">
        <v>3.06</v>
      </c>
      <c r="I20" s="3">
        <v>5.82</v>
      </c>
      <c r="J20" s="3">
        <v>5.82</v>
      </c>
      <c r="K20" s="6"/>
    </row>
    <row r="21" spans="1:11" x14ac:dyDescent="0.35">
      <c r="A21" s="6"/>
      <c r="B21" s="6"/>
      <c r="C21" s="17">
        <v>9</v>
      </c>
      <c r="D21" s="3">
        <v>1.01</v>
      </c>
      <c r="E21" s="3">
        <v>1.2</v>
      </c>
      <c r="F21" s="3">
        <v>1.44</v>
      </c>
      <c r="G21" s="3">
        <v>2.0099999999999998</v>
      </c>
      <c r="H21" s="3">
        <v>3.05</v>
      </c>
      <c r="I21" s="3">
        <v>5.81</v>
      </c>
      <c r="J21" s="3">
        <v>5.81</v>
      </c>
      <c r="K21" s="6"/>
    </row>
    <row r="22" spans="1:11" x14ac:dyDescent="0.35">
      <c r="A22" s="6"/>
      <c r="B22" s="6"/>
      <c r="C22" s="17">
        <v>10</v>
      </c>
      <c r="D22" s="3">
        <v>1</v>
      </c>
      <c r="E22" s="3">
        <v>1.2</v>
      </c>
      <c r="F22" s="3">
        <v>1.43</v>
      </c>
      <c r="G22" s="3">
        <v>2</v>
      </c>
      <c r="H22" s="3">
        <v>3.04</v>
      </c>
      <c r="I22" s="3">
        <v>5.8000000000000007</v>
      </c>
      <c r="J22" s="3">
        <v>5.8000000000000007</v>
      </c>
      <c r="K22" s="6"/>
    </row>
    <row r="23" spans="1:11" x14ac:dyDescent="0.3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 x14ac:dyDescent="0.35">
      <c r="A24" s="6"/>
      <c r="B24" s="6"/>
      <c r="C24" s="9" t="s">
        <v>5</v>
      </c>
      <c r="D24" s="12">
        <f>AVERAGE(D13:D22)</f>
        <v>0.98399999999999999</v>
      </c>
      <c r="E24" s="12">
        <f t="shared" ref="E24:J24" si="0">AVERAGE(E13:E22)</f>
        <v>1.1489999999999998</v>
      </c>
      <c r="F24" s="12">
        <f t="shared" si="0"/>
        <v>1.3839999999999999</v>
      </c>
      <c r="G24" s="12">
        <f t="shared" si="0"/>
        <v>1.98</v>
      </c>
      <c r="H24" s="12">
        <f t="shared" si="0"/>
        <v>3.0659999999999998</v>
      </c>
      <c r="I24" s="12">
        <f t="shared" si="0"/>
        <v>5.8230000000000004</v>
      </c>
      <c r="J24" s="12">
        <f t="shared" si="0"/>
        <v>7.1739999999999995</v>
      </c>
      <c r="K24" s="6"/>
    </row>
    <row r="25" spans="1:11" x14ac:dyDescent="0.3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ht="15" thickBot="1" x14ac:dyDescent="0.4">
      <c r="A26" s="6"/>
      <c r="B26" s="6"/>
      <c r="C26" s="10" t="s">
        <v>10</v>
      </c>
      <c r="D26" s="6"/>
      <c r="E26" s="6"/>
      <c r="F26" s="6"/>
      <c r="G26" s="6"/>
      <c r="H26" s="6"/>
      <c r="I26" s="6"/>
      <c r="J26" s="6"/>
      <c r="K26" s="6"/>
    </row>
    <row r="27" spans="1:11" ht="15" thickBot="1" x14ac:dyDescent="0.4">
      <c r="A27" s="6"/>
      <c r="B27" s="6"/>
      <c r="C27" s="9" t="s">
        <v>9</v>
      </c>
      <c r="D27" s="13">
        <f>D24*0.75</f>
        <v>0.73799999999999999</v>
      </c>
      <c r="E27" s="14">
        <f t="shared" ref="E27:J27" si="1">E24*0.75</f>
        <v>0.86174999999999979</v>
      </c>
      <c r="F27" s="14">
        <f t="shared" si="1"/>
        <v>1.0379999999999998</v>
      </c>
      <c r="G27" s="14">
        <f t="shared" si="1"/>
        <v>1.4849999999999999</v>
      </c>
      <c r="H27" s="14">
        <f t="shared" si="1"/>
        <v>2.2995000000000001</v>
      </c>
      <c r="I27" s="14">
        <f t="shared" si="1"/>
        <v>4.3672500000000003</v>
      </c>
      <c r="J27" s="15">
        <f t="shared" si="1"/>
        <v>5.3804999999999996</v>
      </c>
      <c r="K27" s="6"/>
    </row>
    <row r="28" spans="1:11" x14ac:dyDescent="0.3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 x14ac:dyDescent="0.35">
      <c r="A29" s="6"/>
      <c r="B29" s="6"/>
      <c r="C29" s="10" t="s">
        <v>6</v>
      </c>
      <c r="D29" s="6"/>
      <c r="E29" s="6"/>
      <c r="F29" s="6"/>
      <c r="G29" s="6"/>
      <c r="H29" s="6"/>
      <c r="I29" s="6"/>
      <c r="J29" s="6"/>
      <c r="K29" s="6"/>
    </row>
    <row r="30" spans="1:11" ht="15" thickBot="1" x14ac:dyDescent="0.4">
      <c r="A30" s="6"/>
      <c r="B30" s="6"/>
      <c r="C30" s="11" t="s">
        <v>7</v>
      </c>
      <c r="D30" s="11"/>
      <c r="E30" s="11"/>
      <c r="F30" s="11"/>
      <c r="G30" s="11"/>
      <c r="H30" s="11"/>
      <c r="I30" s="11"/>
      <c r="J30" s="11"/>
      <c r="K30" s="6"/>
    </row>
    <row r="31" spans="1:11" ht="15" thickBot="1" x14ac:dyDescent="0.4">
      <c r="A31" s="6"/>
      <c r="B31" s="6"/>
      <c r="C31" s="6"/>
      <c r="D31" s="18">
        <f>D27*1.3</f>
        <v>0.95940000000000003</v>
      </c>
      <c r="E31" s="19">
        <f t="shared" ref="E31:J31" si="2">E27*1.3</f>
        <v>1.1202749999999997</v>
      </c>
      <c r="F31" s="19">
        <f t="shared" si="2"/>
        <v>1.3493999999999997</v>
      </c>
      <c r="G31" s="19">
        <f t="shared" si="2"/>
        <v>1.9304999999999999</v>
      </c>
      <c r="H31" s="19">
        <f t="shared" si="2"/>
        <v>2.9893500000000004</v>
      </c>
      <c r="I31" s="19">
        <f t="shared" si="2"/>
        <v>5.6774250000000004</v>
      </c>
      <c r="J31" s="20">
        <f t="shared" si="2"/>
        <v>6.99465</v>
      </c>
      <c r="K31" s="6"/>
    </row>
    <row r="32" spans="1:11" x14ac:dyDescent="0.3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1:11" x14ac:dyDescent="0.35">
      <c r="A33" s="6"/>
      <c r="B33" s="6"/>
      <c r="C33" s="10" t="s">
        <v>11</v>
      </c>
      <c r="D33" s="6"/>
      <c r="E33" s="6"/>
      <c r="F33" s="6"/>
      <c r="G33" s="6"/>
      <c r="H33" s="6"/>
      <c r="I33" s="6"/>
      <c r="J33" s="6"/>
      <c r="K33" s="6"/>
    </row>
    <row r="34" spans="1:11" ht="15" thickBot="1" x14ac:dyDescent="0.4">
      <c r="A34" s="6"/>
      <c r="B34" s="6"/>
      <c r="C34" s="11" t="s">
        <v>8</v>
      </c>
      <c r="D34" s="6"/>
      <c r="E34" s="6"/>
      <c r="F34" s="6"/>
      <c r="G34" s="6"/>
      <c r="H34" s="6"/>
      <c r="I34" s="6"/>
      <c r="J34" s="6"/>
      <c r="K34" s="6"/>
    </row>
    <row r="35" spans="1:11" ht="15" thickBot="1" x14ac:dyDescent="0.4">
      <c r="A35" s="6"/>
      <c r="B35" s="6"/>
      <c r="C35" s="6"/>
      <c r="D35" s="21">
        <f t="shared" ref="D35:J35" si="3">D27*0.7</f>
        <v>0.51659999999999995</v>
      </c>
      <c r="E35" s="22">
        <f t="shared" si="3"/>
        <v>0.60322499999999979</v>
      </c>
      <c r="F35" s="22">
        <f t="shared" si="3"/>
        <v>0.7265999999999998</v>
      </c>
      <c r="G35" s="22">
        <f t="shared" si="3"/>
        <v>1.0394999999999999</v>
      </c>
      <c r="H35" s="22">
        <f t="shared" si="3"/>
        <v>1.60965</v>
      </c>
      <c r="I35" s="22">
        <f t="shared" si="3"/>
        <v>3.0570750000000002</v>
      </c>
      <c r="J35" s="23">
        <f t="shared" si="3"/>
        <v>3.7663499999999996</v>
      </c>
      <c r="K35" s="6"/>
    </row>
    <row r="36" spans="1:11" x14ac:dyDescent="0.3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s="6" customFormat="1" ht="13.5" x14ac:dyDescent="0.3"/>
    <row r="38" spans="1:11" s="24" customFormat="1" x14ac:dyDescent="0.3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s="24" customFormat="1" x14ac:dyDescent="0.3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s="24" customFormat="1" ht="18.5" x14ac:dyDescent="0.35">
      <c r="A40" s="6"/>
      <c r="B40" s="6"/>
      <c r="C40" s="6"/>
      <c r="D40" s="6"/>
      <c r="E40" s="38" t="s">
        <v>58</v>
      </c>
      <c r="F40" s="6"/>
      <c r="G40" s="6"/>
      <c r="H40" s="6"/>
      <c r="I40" s="6"/>
      <c r="J40" s="6"/>
      <c r="K40" s="6"/>
    </row>
    <row r="41" spans="1:11" s="24" customFormat="1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s="24" customFormat="1" ht="15.5" x14ac:dyDescent="0.35">
      <c r="A42" s="6"/>
      <c r="B42" s="6"/>
      <c r="C42" s="7" t="s">
        <v>14</v>
      </c>
      <c r="D42" s="7"/>
      <c r="E42" s="6"/>
      <c r="F42" s="6"/>
      <c r="G42" s="6"/>
      <c r="H42" s="6"/>
      <c r="I42" s="6"/>
      <c r="J42" s="6"/>
      <c r="K42" s="6"/>
    </row>
    <row r="43" spans="1:11" s="24" customFormat="1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x14ac:dyDescent="0.35">
      <c r="A44" s="6"/>
      <c r="B44" s="6"/>
      <c r="C44" s="6"/>
      <c r="D44" s="6"/>
      <c r="E44" s="6"/>
      <c r="F44" s="6"/>
      <c r="G44" s="8" t="s">
        <v>0</v>
      </c>
      <c r="H44" s="6"/>
      <c r="I44" s="6"/>
      <c r="J44" s="6"/>
      <c r="K44" s="6"/>
    </row>
    <row r="45" spans="1:11" x14ac:dyDescent="0.35">
      <c r="A45" s="6"/>
      <c r="B45" s="6"/>
      <c r="C45" s="9" t="s">
        <v>13</v>
      </c>
      <c r="D45" s="1">
        <v>0</v>
      </c>
      <c r="E45" s="1">
        <v>1</v>
      </c>
      <c r="F45" s="1">
        <v>2</v>
      </c>
      <c r="G45" s="1">
        <v>3</v>
      </c>
      <c r="H45" s="1">
        <v>4</v>
      </c>
      <c r="I45" s="1">
        <v>5</v>
      </c>
      <c r="J45" s="1">
        <v>6</v>
      </c>
      <c r="K45" s="6"/>
    </row>
    <row r="46" spans="1:11" x14ac:dyDescent="0.35">
      <c r="A46" s="6"/>
      <c r="B46" s="6"/>
      <c r="C46" s="9" t="s">
        <v>15</v>
      </c>
      <c r="D46" s="4">
        <v>1</v>
      </c>
      <c r="E46" s="4">
        <v>2</v>
      </c>
      <c r="F46" s="4">
        <v>3</v>
      </c>
      <c r="G46" s="4">
        <v>4</v>
      </c>
      <c r="H46" s="4" t="s">
        <v>2</v>
      </c>
      <c r="I46" s="4" t="s">
        <v>3</v>
      </c>
      <c r="J46" s="4" t="s">
        <v>4</v>
      </c>
      <c r="K46" s="6"/>
    </row>
    <row r="47" spans="1:11" x14ac:dyDescent="0.35">
      <c r="A47" s="6"/>
      <c r="B47" s="8" t="s">
        <v>1</v>
      </c>
      <c r="C47" s="16">
        <v>1</v>
      </c>
      <c r="D47" s="2">
        <v>0.88</v>
      </c>
      <c r="E47" s="2">
        <v>1</v>
      </c>
      <c r="F47" s="2">
        <v>1.0699999999999998</v>
      </c>
      <c r="G47" s="2">
        <v>1.27</v>
      </c>
      <c r="H47" s="2">
        <v>2.41</v>
      </c>
      <c r="I47" s="2">
        <v>3.35</v>
      </c>
      <c r="J47" s="2">
        <v>33.44</v>
      </c>
      <c r="K47" s="6"/>
    </row>
    <row r="48" spans="1:11" x14ac:dyDescent="0.35">
      <c r="A48" s="6"/>
      <c r="B48" s="6"/>
      <c r="C48" s="17">
        <v>2</v>
      </c>
      <c r="D48" s="3">
        <v>0.89</v>
      </c>
      <c r="E48" s="3">
        <v>1.01</v>
      </c>
      <c r="F48" s="3">
        <v>1.08</v>
      </c>
      <c r="G48" s="3">
        <v>1.29</v>
      </c>
      <c r="H48" s="3">
        <v>2.42</v>
      </c>
      <c r="I48" s="3">
        <v>3.56</v>
      </c>
      <c r="J48" s="3">
        <v>25.06</v>
      </c>
      <c r="K48" s="6"/>
    </row>
    <row r="49" spans="1:11" x14ac:dyDescent="0.35">
      <c r="A49" s="6"/>
      <c r="B49" s="6"/>
      <c r="C49" s="17">
        <v>3</v>
      </c>
      <c r="D49" s="3">
        <v>0.89999999999999991</v>
      </c>
      <c r="E49" s="3">
        <v>1.03</v>
      </c>
      <c r="F49" s="3">
        <v>1.1100000000000001</v>
      </c>
      <c r="G49" s="3">
        <v>1.34</v>
      </c>
      <c r="H49" s="3">
        <v>2.39</v>
      </c>
      <c r="I49" s="3">
        <v>3.7199999999999998</v>
      </c>
      <c r="J49" s="3">
        <v>19</v>
      </c>
      <c r="K49" s="6"/>
    </row>
    <row r="50" spans="1:11" x14ac:dyDescent="0.35">
      <c r="A50" s="6"/>
      <c r="B50" s="6"/>
      <c r="C50" s="17">
        <v>4</v>
      </c>
      <c r="D50" s="3">
        <v>0.91</v>
      </c>
      <c r="E50" s="3">
        <v>1.04</v>
      </c>
      <c r="F50" s="3">
        <v>1.1400000000000001</v>
      </c>
      <c r="G50" s="3">
        <v>1.39</v>
      </c>
      <c r="H50" s="3">
        <v>2.37</v>
      </c>
      <c r="I50" s="3">
        <v>3.73</v>
      </c>
      <c r="J50" s="3">
        <v>14.719999999999999</v>
      </c>
      <c r="K50" s="6"/>
    </row>
    <row r="51" spans="1:11" x14ac:dyDescent="0.35">
      <c r="A51" s="6"/>
      <c r="B51" s="6"/>
      <c r="C51" s="17">
        <v>5</v>
      </c>
      <c r="D51" s="3">
        <v>0.91999999999999993</v>
      </c>
      <c r="E51" s="3">
        <v>1.0699999999999998</v>
      </c>
      <c r="F51" s="3">
        <v>1.18</v>
      </c>
      <c r="G51" s="3">
        <v>1.41</v>
      </c>
      <c r="H51" s="3">
        <v>2.37</v>
      </c>
      <c r="I51" s="3">
        <v>3.65</v>
      </c>
      <c r="J51" s="3">
        <v>11.67</v>
      </c>
      <c r="K51" s="6"/>
    </row>
    <row r="52" spans="1:11" x14ac:dyDescent="0.35">
      <c r="A52" s="6"/>
      <c r="B52" s="6"/>
      <c r="C52" s="17">
        <v>6</v>
      </c>
      <c r="D52" s="3">
        <v>0.92999999999999994</v>
      </c>
      <c r="E52" s="3">
        <v>1.0900000000000001</v>
      </c>
      <c r="F52" s="3">
        <v>1.2</v>
      </c>
      <c r="G52" s="3">
        <v>1.44</v>
      </c>
      <c r="H52" s="3">
        <v>2.37</v>
      </c>
      <c r="I52" s="3">
        <v>3.52</v>
      </c>
      <c r="J52" s="3">
        <v>9.4600000000000009</v>
      </c>
      <c r="K52" s="6"/>
    </row>
    <row r="53" spans="1:11" x14ac:dyDescent="0.35">
      <c r="A53" s="6"/>
      <c r="B53" s="6"/>
      <c r="C53" s="17">
        <v>7</v>
      </c>
      <c r="D53" s="3">
        <v>0.94000000000000006</v>
      </c>
      <c r="E53" s="3">
        <v>1.1100000000000001</v>
      </c>
      <c r="F53" s="3">
        <v>1.21</v>
      </c>
      <c r="G53" s="3">
        <v>1.4500000000000002</v>
      </c>
      <c r="H53" s="3">
        <v>2.37</v>
      </c>
      <c r="I53" s="3">
        <v>3.36</v>
      </c>
      <c r="J53" s="3">
        <v>7.8100000000000005</v>
      </c>
      <c r="K53" s="6"/>
    </row>
    <row r="54" spans="1:11" x14ac:dyDescent="0.35">
      <c r="A54" s="6"/>
      <c r="B54" s="6"/>
      <c r="C54" s="17">
        <v>8</v>
      </c>
      <c r="D54" s="3">
        <v>0.95</v>
      </c>
      <c r="E54" s="3">
        <v>1.1199999999999999</v>
      </c>
      <c r="F54" s="3">
        <v>1.23</v>
      </c>
      <c r="G54" s="3">
        <v>1.48</v>
      </c>
      <c r="H54" s="3">
        <v>2.37</v>
      </c>
      <c r="I54" s="3">
        <v>3.2800000000000002</v>
      </c>
      <c r="J54" s="3">
        <v>6.5600000000000005</v>
      </c>
      <c r="K54" s="6"/>
    </row>
    <row r="55" spans="1:11" x14ac:dyDescent="0.35">
      <c r="A55" s="6"/>
      <c r="B55" s="6"/>
      <c r="C55" s="17">
        <v>9</v>
      </c>
      <c r="D55" s="3">
        <v>0.94000000000000006</v>
      </c>
      <c r="E55" s="3">
        <v>1.1199999999999999</v>
      </c>
      <c r="F55" s="3">
        <v>1.23</v>
      </c>
      <c r="G55" s="3">
        <v>1.49</v>
      </c>
      <c r="H55" s="3">
        <v>2.36</v>
      </c>
      <c r="I55" s="3">
        <v>3.2800000000000002</v>
      </c>
      <c r="J55" s="3">
        <v>5.57</v>
      </c>
      <c r="K55" s="6"/>
    </row>
    <row r="56" spans="1:11" x14ac:dyDescent="0.35">
      <c r="A56" s="6"/>
      <c r="B56" s="6"/>
      <c r="C56" s="17">
        <v>10</v>
      </c>
      <c r="D56" s="3">
        <v>0.92999999999999994</v>
      </c>
      <c r="E56" s="3">
        <v>1.1199999999999999</v>
      </c>
      <c r="F56" s="3">
        <v>1.24</v>
      </c>
      <c r="G56" s="3">
        <v>1.5</v>
      </c>
      <c r="H56" s="3">
        <v>2.35</v>
      </c>
      <c r="I56" s="3">
        <v>3.26</v>
      </c>
      <c r="J56" s="3">
        <v>4.79</v>
      </c>
      <c r="K56" s="6"/>
    </row>
    <row r="57" spans="1:11" x14ac:dyDescent="0.3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 x14ac:dyDescent="0.35">
      <c r="A58" s="6"/>
      <c r="B58" s="6"/>
      <c r="C58" s="9" t="s">
        <v>5</v>
      </c>
      <c r="D58" s="12">
        <f>AVERAGE(D47:D56)</f>
        <v>0.91899999999999993</v>
      </c>
      <c r="E58" s="12">
        <f t="shared" ref="E58:J58" si="4">AVERAGE(E47:E56)</f>
        <v>1.071</v>
      </c>
      <c r="F58" s="12">
        <f t="shared" si="4"/>
        <v>1.169</v>
      </c>
      <c r="G58" s="12">
        <f t="shared" si="4"/>
        <v>1.4060000000000001</v>
      </c>
      <c r="H58" s="12">
        <f t="shared" si="4"/>
        <v>2.3780000000000006</v>
      </c>
      <c r="I58" s="12">
        <f t="shared" si="4"/>
        <v>3.4710000000000001</v>
      </c>
      <c r="J58" s="12">
        <f t="shared" si="4"/>
        <v>13.807999999999998</v>
      </c>
      <c r="K58" s="6"/>
    </row>
    <row r="59" spans="1:11" x14ac:dyDescent="0.3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ht="15" thickBot="1" x14ac:dyDescent="0.4">
      <c r="A60" s="6"/>
      <c r="B60" s="6"/>
      <c r="C60" s="10" t="s">
        <v>10</v>
      </c>
      <c r="D60" s="6"/>
      <c r="E60" s="6"/>
      <c r="F60" s="6"/>
      <c r="G60" s="6"/>
      <c r="H60" s="6"/>
      <c r="I60" s="6"/>
      <c r="J60" s="6"/>
      <c r="K60" s="6"/>
    </row>
    <row r="61" spans="1:11" ht="15" thickBot="1" x14ac:dyDescent="0.4">
      <c r="A61" s="6"/>
      <c r="B61" s="6"/>
      <c r="C61" s="9" t="s">
        <v>9</v>
      </c>
      <c r="D61" s="13">
        <f>D58*0.75</f>
        <v>0.68924999999999992</v>
      </c>
      <c r="E61" s="14">
        <f t="shared" ref="E61:J61" si="5">E58*0.75</f>
        <v>0.80325000000000002</v>
      </c>
      <c r="F61" s="14">
        <f t="shared" si="5"/>
        <v>0.87675000000000003</v>
      </c>
      <c r="G61" s="14">
        <f t="shared" si="5"/>
        <v>1.0545</v>
      </c>
      <c r="H61" s="14">
        <f t="shared" si="5"/>
        <v>1.7835000000000005</v>
      </c>
      <c r="I61" s="14">
        <f t="shared" si="5"/>
        <v>2.6032500000000001</v>
      </c>
      <c r="J61" s="15">
        <f t="shared" si="5"/>
        <v>10.355999999999998</v>
      </c>
      <c r="K61" s="6"/>
    </row>
    <row r="62" spans="1:11" x14ac:dyDescent="0.3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35">
      <c r="A63" s="6"/>
      <c r="B63" s="6"/>
      <c r="C63" s="10" t="s">
        <v>6</v>
      </c>
      <c r="D63" s="6"/>
      <c r="E63" s="6"/>
      <c r="F63" s="6"/>
      <c r="G63" s="6"/>
      <c r="H63" s="6"/>
      <c r="I63" s="6"/>
      <c r="J63" s="6"/>
      <c r="K63" s="6"/>
    </row>
    <row r="64" spans="1:11" ht="15" thickBot="1" x14ac:dyDescent="0.4">
      <c r="A64" s="6"/>
      <c r="B64" s="6"/>
      <c r="C64" s="11" t="s">
        <v>7</v>
      </c>
      <c r="D64" s="11"/>
      <c r="E64" s="11"/>
      <c r="F64" s="11"/>
      <c r="G64" s="11"/>
      <c r="H64" s="11"/>
      <c r="I64" s="11"/>
      <c r="J64" s="11"/>
      <c r="K64" s="6"/>
    </row>
    <row r="65" spans="1:11" ht="15" thickBot="1" x14ac:dyDescent="0.4">
      <c r="A65" s="6"/>
      <c r="B65" s="6"/>
      <c r="C65" s="6"/>
      <c r="D65" s="18">
        <f>D61*1.3</f>
        <v>0.89602499999999996</v>
      </c>
      <c r="E65" s="19">
        <f t="shared" ref="E65:J65" si="6">E61*1.3</f>
        <v>1.044225</v>
      </c>
      <c r="F65" s="19">
        <f t="shared" si="6"/>
        <v>1.139775</v>
      </c>
      <c r="G65" s="19">
        <f t="shared" si="6"/>
        <v>1.3708500000000001</v>
      </c>
      <c r="H65" s="19">
        <f t="shared" si="6"/>
        <v>2.3185500000000006</v>
      </c>
      <c r="I65" s="19">
        <f t="shared" si="6"/>
        <v>3.3842250000000003</v>
      </c>
      <c r="J65" s="20">
        <f t="shared" si="6"/>
        <v>13.462799999999998</v>
      </c>
      <c r="K65" s="6"/>
    </row>
    <row r="66" spans="1:11" x14ac:dyDescent="0.3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35">
      <c r="A67" s="6"/>
      <c r="B67" s="6"/>
      <c r="C67" s="10" t="s">
        <v>11</v>
      </c>
      <c r="D67" s="6"/>
      <c r="E67" s="6"/>
      <c r="F67" s="6"/>
      <c r="G67" s="6"/>
      <c r="H67" s="6"/>
      <c r="I67" s="6"/>
      <c r="J67" s="6"/>
      <c r="K67" s="6"/>
    </row>
    <row r="68" spans="1:11" ht="15" thickBot="1" x14ac:dyDescent="0.4">
      <c r="A68" s="6"/>
      <c r="B68" s="6"/>
      <c r="C68" s="11" t="s">
        <v>8</v>
      </c>
      <c r="D68" s="6"/>
      <c r="E68" s="6"/>
      <c r="F68" s="6"/>
      <c r="G68" s="6"/>
      <c r="H68" s="6"/>
      <c r="I68" s="6"/>
      <c r="J68" s="6"/>
      <c r="K68" s="6"/>
    </row>
    <row r="69" spans="1:11" ht="15" thickBot="1" x14ac:dyDescent="0.4">
      <c r="A69" s="6"/>
      <c r="B69" s="6"/>
      <c r="C69" s="6"/>
      <c r="D69" s="21">
        <f t="shared" ref="D69:J69" si="7">D61*0.7</f>
        <v>0.48247499999999993</v>
      </c>
      <c r="E69" s="22">
        <f t="shared" si="7"/>
        <v>0.56227499999999997</v>
      </c>
      <c r="F69" s="22">
        <f t="shared" si="7"/>
        <v>0.61372499999999997</v>
      </c>
      <c r="G69" s="22">
        <f t="shared" si="7"/>
        <v>0.73814999999999997</v>
      </c>
      <c r="H69" s="22">
        <f t="shared" si="7"/>
        <v>1.2484500000000003</v>
      </c>
      <c r="I69" s="22">
        <f t="shared" si="7"/>
        <v>1.8222749999999999</v>
      </c>
      <c r="J69" s="23">
        <f t="shared" si="7"/>
        <v>7.2491999999999983</v>
      </c>
      <c r="K69" s="6"/>
    </row>
    <row r="70" spans="1:11" x14ac:dyDescent="0.3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ht="15" customHeight="1" x14ac:dyDescent="0.35">
      <c r="K71" s="6"/>
    </row>
    <row r="72" spans="1:11" ht="15" hidden="1" customHeight="1" x14ac:dyDescent="0.35">
      <c r="A72"/>
      <c r="K72" s="5"/>
    </row>
    <row r="73" spans="1:11" ht="15" hidden="1" customHeight="1" x14ac:dyDescent="0.35">
      <c r="A73"/>
      <c r="K73" s="5"/>
    </row>
    <row r="74" spans="1:11" ht="15" hidden="1" customHeight="1" x14ac:dyDescent="0.35">
      <c r="A74"/>
      <c r="K74" s="5"/>
    </row>
    <row r="75" spans="1:11" ht="15" hidden="1" customHeight="1" x14ac:dyDescent="0.35">
      <c r="A75"/>
      <c r="K75" s="5"/>
    </row>
    <row r="76" spans="1:11" ht="15" hidden="1" customHeight="1" x14ac:dyDescent="0.35">
      <c r="A76"/>
      <c r="K76" s="5"/>
    </row>
    <row r="77" spans="1:11" ht="15" hidden="1" customHeight="1" x14ac:dyDescent="0.35">
      <c r="A77"/>
      <c r="K77" s="5"/>
    </row>
    <row r="78" spans="1:11" ht="15" hidden="1" customHeight="1" x14ac:dyDescent="0.35">
      <c r="A78"/>
      <c r="K78" s="5"/>
    </row>
    <row r="79" spans="1:11" ht="15" hidden="1" customHeight="1" x14ac:dyDescent="0.35">
      <c r="A79"/>
      <c r="K79" s="5"/>
    </row>
    <row r="80" spans="1:11" ht="15" hidden="1" customHeight="1" x14ac:dyDescent="0.35">
      <c r="A80"/>
      <c r="K80" s="5"/>
    </row>
    <row r="81" spans="1:11" ht="15" hidden="1" customHeight="1" x14ac:dyDescent="0.35">
      <c r="A81"/>
      <c r="K81" s="5"/>
    </row>
    <row r="82" spans="1:11" ht="15" hidden="1" customHeight="1" x14ac:dyDescent="0.35">
      <c r="A82"/>
    </row>
    <row r="83" spans="1:11" ht="15" hidden="1" customHeight="1" x14ac:dyDescent="0.35">
      <c r="A83"/>
    </row>
    <row r="84" spans="1:11" ht="15" hidden="1" customHeight="1" x14ac:dyDescent="0.35">
      <c r="A84"/>
    </row>
    <row r="85" spans="1:11" ht="15" hidden="1" customHeight="1" x14ac:dyDescent="0.35">
      <c r="A85"/>
    </row>
    <row r="86" spans="1:11" ht="15" hidden="1" customHeight="1" x14ac:dyDescent="0.35">
      <c r="A86"/>
    </row>
    <row r="87" spans="1:11" ht="15" hidden="1" customHeight="1" x14ac:dyDescent="0.35">
      <c r="A87"/>
    </row>
    <row r="88" spans="1:11" ht="15" hidden="1" customHeight="1" x14ac:dyDescent="0.35">
      <c r="A88"/>
    </row>
    <row r="89" spans="1:11" ht="15" hidden="1" customHeight="1" x14ac:dyDescent="0.35">
      <c r="A89"/>
    </row>
    <row r="90" spans="1:11" ht="15" hidden="1" customHeight="1" x14ac:dyDescent="0.35">
      <c r="A90"/>
    </row>
    <row r="91" spans="1:11" ht="15" hidden="1" customHeight="1" x14ac:dyDescent="0.35">
      <c r="A91"/>
    </row>
    <row r="92" spans="1:11" ht="15" hidden="1" customHeight="1" x14ac:dyDescent="0.35">
      <c r="A92"/>
    </row>
    <row r="93" spans="1:11" ht="15" hidden="1" customHeight="1" x14ac:dyDescent="0.35">
      <c r="A93"/>
    </row>
    <row r="94" spans="1:11" ht="15" hidden="1" customHeight="1" x14ac:dyDescent="0.35">
      <c r="A94"/>
    </row>
    <row r="95" spans="1:11" ht="15" hidden="1" customHeight="1" x14ac:dyDescent="0.35">
      <c r="A95"/>
    </row>
    <row r="96" spans="1:11" ht="15" hidden="1" customHeight="1" x14ac:dyDescent="0.35">
      <c r="A96"/>
    </row>
    <row r="97" spans="1:1" ht="15" hidden="1" customHeight="1" x14ac:dyDescent="0.35">
      <c r="A97"/>
    </row>
    <row r="98" spans="1:1" ht="15" hidden="1" customHeight="1" x14ac:dyDescent="0.35">
      <c r="A98"/>
    </row>
    <row r="99" spans="1:1" ht="15" hidden="1" customHeight="1" x14ac:dyDescent="0.35">
      <c r="A99"/>
    </row>
    <row r="100" spans="1:1" ht="15" hidden="1" customHeight="1" x14ac:dyDescent="0.35">
      <c r="A100"/>
    </row>
    <row r="101" spans="1:1" ht="15" hidden="1" customHeight="1" x14ac:dyDescent="0.35">
      <c r="A101"/>
    </row>
    <row r="102" spans="1:1" ht="15" hidden="1" customHeight="1" x14ac:dyDescent="0.35">
      <c r="A102"/>
    </row>
    <row r="103" spans="1:1" ht="15" hidden="1" customHeight="1" x14ac:dyDescent="0.35">
      <c r="A103"/>
    </row>
    <row r="104" spans="1:1" ht="15" hidden="1" customHeight="1" x14ac:dyDescent="0.35">
      <c r="A104"/>
    </row>
    <row r="105" spans="1:1" ht="15" hidden="1" customHeight="1" x14ac:dyDescent="0.35">
      <c r="A105"/>
    </row>
    <row r="106" spans="1:1" ht="15" hidden="1" customHeight="1" x14ac:dyDescent="0.35">
      <c r="A106"/>
    </row>
    <row r="107" spans="1:1" ht="15" hidden="1" customHeight="1" x14ac:dyDescent="0.35">
      <c r="A107"/>
    </row>
    <row r="108" spans="1:1" ht="15" hidden="1" customHeight="1" x14ac:dyDescent="0.35">
      <c r="A108"/>
    </row>
    <row r="109" spans="1:1" ht="15" hidden="1" customHeight="1" x14ac:dyDescent="0.35">
      <c r="A109"/>
    </row>
    <row r="110" spans="1:1" ht="15" hidden="1" customHeight="1" x14ac:dyDescent="0.35">
      <c r="A110"/>
    </row>
    <row r="111" spans="1:1" ht="15" hidden="1" customHeight="1" x14ac:dyDescent="0.35">
      <c r="A111"/>
    </row>
    <row r="112" spans="1:1" ht="15" hidden="1" customHeight="1" x14ac:dyDescent="0.35">
      <c r="A112"/>
    </row>
    <row r="113" spans="1:1" ht="15" hidden="1" customHeight="1" x14ac:dyDescent="0.35">
      <c r="A113"/>
    </row>
    <row r="114" spans="1:1" ht="15" hidden="1" customHeight="1" x14ac:dyDescent="0.35">
      <c r="A114"/>
    </row>
    <row r="115" spans="1:1" ht="15" hidden="1" customHeight="1" x14ac:dyDescent="0.35">
      <c r="A115"/>
    </row>
    <row r="116" spans="1:1" ht="15" hidden="1" customHeight="1" x14ac:dyDescent="0.35">
      <c r="A116"/>
    </row>
    <row r="117" spans="1:1" ht="15" hidden="1" customHeight="1" x14ac:dyDescent="0.35">
      <c r="A117"/>
    </row>
    <row r="118" spans="1:1" ht="15" hidden="1" customHeight="1" x14ac:dyDescent="0.35">
      <c r="A118"/>
    </row>
    <row r="119" spans="1:1" ht="15" hidden="1" customHeight="1" x14ac:dyDescent="0.35">
      <c r="A119"/>
    </row>
    <row r="120" spans="1:1" ht="15" hidden="1" customHeight="1" x14ac:dyDescent="0.35">
      <c r="A120"/>
    </row>
    <row r="121" spans="1:1" ht="15" hidden="1" customHeight="1" x14ac:dyDescent="0.35">
      <c r="A121"/>
    </row>
    <row r="122" spans="1:1" ht="15" hidden="1" customHeight="1" x14ac:dyDescent="0.35">
      <c r="A122"/>
    </row>
    <row r="123" spans="1:1" ht="15" hidden="1" customHeight="1" x14ac:dyDescent="0.35">
      <c r="A123"/>
    </row>
    <row r="124" spans="1:1" ht="15" hidden="1" customHeight="1" x14ac:dyDescent="0.35">
      <c r="A124"/>
    </row>
    <row r="125" spans="1:1" ht="15" hidden="1" customHeight="1" x14ac:dyDescent="0.35">
      <c r="A125"/>
    </row>
    <row r="126" spans="1:1" ht="15" hidden="1" customHeight="1" x14ac:dyDescent="0.35">
      <c r="A126"/>
    </row>
    <row r="127" spans="1:1" ht="15" hidden="1" customHeight="1" x14ac:dyDescent="0.35">
      <c r="A127"/>
    </row>
    <row r="128" spans="1:1" ht="15" hidden="1" customHeight="1" x14ac:dyDescent="0.35">
      <c r="A128"/>
    </row>
    <row r="129" spans="1:1" ht="15" hidden="1" customHeight="1" x14ac:dyDescent="0.35">
      <c r="A129"/>
    </row>
    <row r="130" spans="1:1" ht="15" hidden="1" customHeight="1" x14ac:dyDescent="0.35">
      <c r="A130"/>
    </row>
    <row r="131" spans="1:1" ht="15" hidden="1" customHeight="1" x14ac:dyDescent="0.35">
      <c r="A131"/>
    </row>
    <row r="132" spans="1:1" ht="15" hidden="1" customHeight="1" x14ac:dyDescent="0.35">
      <c r="A132"/>
    </row>
    <row r="133" spans="1:1" ht="15" hidden="1" customHeight="1" x14ac:dyDescent="0.35">
      <c r="A133"/>
    </row>
    <row r="134" spans="1:1" ht="15" hidden="1" customHeight="1" x14ac:dyDescent="0.35">
      <c r="A134"/>
    </row>
    <row r="135" spans="1:1" ht="15" hidden="1" customHeight="1" x14ac:dyDescent="0.35">
      <c r="A135"/>
    </row>
    <row r="136" spans="1:1" ht="15" hidden="1" customHeight="1" x14ac:dyDescent="0.35">
      <c r="A136"/>
    </row>
    <row r="137" spans="1:1" ht="15" hidden="1" customHeight="1" x14ac:dyDescent="0.35">
      <c r="A137"/>
    </row>
    <row r="138" spans="1:1" ht="15" hidden="1" customHeight="1" x14ac:dyDescent="0.35">
      <c r="A138"/>
    </row>
    <row r="139" spans="1:1" ht="15" hidden="1" customHeight="1" x14ac:dyDescent="0.35">
      <c r="A139"/>
    </row>
    <row r="140" spans="1:1" ht="15" hidden="1" customHeight="1" x14ac:dyDescent="0.35">
      <c r="A140"/>
    </row>
    <row r="141" spans="1:1" ht="15" hidden="1" customHeight="1" x14ac:dyDescent="0.35">
      <c r="A141"/>
    </row>
    <row r="142" spans="1:1" ht="15" hidden="1" customHeight="1" x14ac:dyDescent="0.35">
      <c r="A142"/>
    </row>
    <row r="143" spans="1:1" ht="15" hidden="1" customHeight="1" x14ac:dyDescent="0.35">
      <c r="A143"/>
    </row>
    <row r="144" spans="1:1" ht="15" hidden="1" customHeight="1" x14ac:dyDescent="0.35">
      <c r="A144"/>
    </row>
    <row r="145" spans="1:1" ht="15" hidden="1" customHeight="1" x14ac:dyDescent="0.35">
      <c r="A145"/>
    </row>
    <row r="146" spans="1:1" ht="15" hidden="1" customHeight="1" x14ac:dyDescent="0.35">
      <c r="A146"/>
    </row>
    <row r="147" spans="1:1" ht="15" hidden="1" customHeight="1" x14ac:dyDescent="0.35">
      <c r="A147"/>
    </row>
    <row r="148" spans="1:1" ht="15" hidden="1" customHeight="1" x14ac:dyDescent="0.35">
      <c r="A148"/>
    </row>
    <row r="149" spans="1:1" ht="15" hidden="1" customHeight="1" x14ac:dyDescent="0.35">
      <c r="A149"/>
    </row>
    <row r="150" spans="1:1" ht="15" hidden="1" customHeight="1" x14ac:dyDescent="0.35">
      <c r="A150"/>
    </row>
    <row r="151" spans="1:1" ht="15" hidden="1" customHeight="1" x14ac:dyDescent="0.35">
      <c r="A151"/>
    </row>
    <row r="152" spans="1:1" ht="15" hidden="1" customHeight="1" x14ac:dyDescent="0.35">
      <c r="A152"/>
    </row>
    <row r="153" spans="1:1" ht="15" hidden="1" customHeight="1" x14ac:dyDescent="0.35">
      <c r="A153"/>
    </row>
    <row r="154" spans="1:1" ht="15" hidden="1" customHeight="1" x14ac:dyDescent="0.35">
      <c r="A154"/>
    </row>
    <row r="155" spans="1:1" ht="15" hidden="1" customHeight="1" x14ac:dyDescent="0.35">
      <c r="A155"/>
    </row>
    <row r="156" spans="1:1" ht="15" hidden="1" customHeight="1" x14ac:dyDescent="0.35">
      <c r="A156"/>
    </row>
    <row r="157" spans="1:1" ht="15" hidden="1" customHeight="1" x14ac:dyDescent="0.35">
      <c r="A157"/>
    </row>
    <row r="158" spans="1:1" ht="15" hidden="1" customHeight="1" x14ac:dyDescent="0.35">
      <c r="A158"/>
    </row>
    <row r="159" spans="1:1" ht="15" hidden="1" customHeight="1" x14ac:dyDescent="0.35">
      <c r="A159"/>
    </row>
    <row r="160" spans="1:1" ht="15" hidden="1" customHeight="1" x14ac:dyDescent="0.35">
      <c r="A160"/>
    </row>
    <row r="161" spans="1:1" ht="15" hidden="1" customHeight="1" x14ac:dyDescent="0.35">
      <c r="A161"/>
    </row>
    <row r="162" spans="1:1" ht="15" hidden="1" customHeight="1" x14ac:dyDescent="0.35">
      <c r="A162"/>
    </row>
    <row r="163" spans="1:1" ht="15" hidden="1" customHeight="1" x14ac:dyDescent="0.35">
      <c r="A163"/>
    </row>
    <row r="164" spans="1:1" ht="15" hidden="1" customHeight="1" x14ac:dyDescent="0.35">
      <c r="A164"/>
    </row>
    <row r="165" spans="1:1" ht="15" hidden="1" customHeight="1" x14ac:dyDescent="0.35">
      <c r="A165"/>
    </row>
    <row r="166" spans="1:1" ht="15" hidden="1" customHeight="1" x14ac:dyDescent="0.35">
      <c r="A166"/>
    </row>
    <row r="167" spans="1:1" ht="15" hidden="1" customHeight="1" x14ac:dyDescent="0.35">
      <c r="A167"/>
    </row>
    <row r="168" spans="1:1" ht="15" hidden="1" customHeight="1" x14ac:dyDescent="0.35">
      <c r="A168"/>
    </row>
    <row r="169" spans="1:1" ht="15" hidden="1" customHeight="1" x14ac:dyDescent="0.35">
      <c r="A169"/>
    </row>
    <row r="170" spans="1:1" ht="15" hidden="1" customHeight="1" x14ac:dyDescent="0.35">
      <c r="A170"/>
    </row>
    <row r="171" spans="1:1" ht="15" hidden="1" customHeight="1" x14ac:dyDescent="0.35">
      <c r="A171"/>
    </row>
    <row r="172" spans="1:1" ht="15" hidden="1" customHeight="1" x14ac:dyDescent="0.35">
      <c r="A172"/>
    </row>
    <row r="173" spans="1:1" ht="15" hidden="1" customHeight="1" x14ac:dyDescent="0.35">
      <c r="A173"/>
    </row>
    <row r="174" spans="1:1" ht="15" hidden="1" customHeight="1" x14ac:dyDescent="0.35">
      <c r="A174"/>
    </row>
    <row r="175" spans="1:1" ht="15" hidden="1" customHeight="1" x14ac:dyDescent="0.35">
      <c r="A175"/>
    </row>
    <row r="176" spans="1:1" ht="15" hidden="1" customHeight="1" x14ac:dyDescent="0.35">
      <c r="A176"/>
    </row>
    <row r="177" spans="1:1" ht="15" hidden="1" customHeight="1" x14ac:dyDescent="0.35">
      <c r="A177"/>
    </row>
    <row r="178" spans="1:1" ht="15" hidden="1" customHeight="1" x14ac:dyDescent="0.35">
      <c r="A178"/>
    </row>
    <row r="179" spans="1:1" ht="15" hidden="1" customHeight="1" x14ac:dyDescent="0.35">
      <c r="A179"/>
    </row>
    <row r="180" spans="1:1" ht="15" hidden="1" customHeight="1" x14ac:dyDescent="0.35">
      <c r="A180"/>
    </row>
    <row r="181" spans="1:1" ht="15" hidden="1" customHeight="1" x14ac:dyDescent="0.35">
      <c r="A181"/>
    </row>
    <row r="182" spans="1:1" ht="15" hidden="1" customHeight="1" x14ac:dyDescent="0.35">
      <c r="A182"/>
    </row>
    <row r="183" spans="1:1" ht="15" hidden="1" customHeight="1" x14ac:dyDescent="0.35">
      <c r="A183"/>
    </row>
    <row r="184" spans="1:1" ht="15" hidden="1" customHeight="1" x14ac:dyDescent="0.35">
      <c r="A184"/>
    </row>
    <row r="185" spans="1:1" ht="15" hidden="1" customHeight="1" x14ac:dyDescent="0.35">
      <c r="A185"/>
    </row>
    <row r="186" spans="1:1" ht="15" hidden="1" customHeight="1" x14ac:dyDescent="0.35">
      <c r="A186"/>
    </row>
    <row r="187" spans="1:1" ht="15" hidden="1" customHeight="1" x14ac:dyDescent="0.35">
      <c r="A187"/>
    </row>
    <row r="188" spans="1:1" ht="15" hidden="1" customHeight="1" x14ac:dyDescent="0.35">
      <c r="A188"/>
    </row>
    <row r="189" spans="1:1" ht="15" hidden="1" customHeight="1" x14ac:dyDescent="0.35">
      <c r="A189"/>
    </row>
    <row r="190" spans="1:1" ht="15" hidden="1" customHeight="1" x14ac:dyDescent="0.35">
      <c r="A190"/>
    </row>
    <row r="191" spans="1:1" ht="15" hidden="1" customHeight="1" x14ac:dyDescent="0.35">
      <c r="A191"/>
    </row>
    <row r="192" spans="1:1" ht="15" hidden="1" customHeight="1" x14ac:dyDescent="0.35">
      <c r="A192"/>
    </row>
    <row r="193" spans="1:1" ht="15" hidden="1" customHeight="1" x14ac:dyDescent="0.35">
      <c r="A193"/>
    </row>
    <row r="194" spans="1:1" ht="15" hidden="1" customHeight="1" x14ac:dyDescent="0.35">
      <c r="A194"/>
    </row>
    <row r="195" spans="1:1" ht="15" hidden="1" customHeight="1" x14ac:dyDescent="0.35">
      <c r="A195"/>
    </row>
    <row r="196" spans="1:1" ht="15" hidden="1" customHeight="1" x14ac:dyDescent="0.35">
      <c r="A196"/>
    </row>
    <row r="197" spans="1:1" ht="15" hidden="1" customHeight="1" x14ac:dyDescent="0.35">
      <c r="A197"/>
    </row>
    <row r="198" spans="1:1" ht="15" hidden="1" customHeight="1" x14ac:dyDescent="0.35">
      <c r="A198"/>
    </row>
    <row r="199" spans="1:1" ht="15" hidden="1" customHeight="1" x14ac:dyDescent="0.35">
      <c r="A199"/>
    </row>
    <row r="200" spans="1:1" ht="15" hidden="1" customHeight="1" x14ac:dyDescent="0.35">
      <c r="A200"/>
    </row>
    <row r="201" spans="1:1" ht="15" hidden="1" customHeight="1" x14ac:dyDescent="0.35">
      <c r="A201"/>
    </row>
    <row r="202" spans="1:1" ht="15" hidden="1" customHeight="1" x14ac:dyDescent="0.35">
      <c r="A202"/>
    </row>
    <row r="203" spans="1:1" ht="15" hidden="1" customHeight="1" x14ac:dyDescent="0.35">
      <c r="A203"/>
    </row>
    <row r="204" spans="1:1" ht="15" hidden="1" customHeight="1" x14ac:dyDescent="0.35">
      <c r="A204"/>
    </row>
    <row r="205" spans="1:1" ht="15" hidden="1" customHeight="1" x14ac:dyDescent="0.35">
      <c r="A205"/>
    </row>
    <row r="206" spans="1:1" ht="15" hidden="1" customHeight="1" x14ac:dyDescent="0.35">
      <c r="A206"/>
    </row>
    <row r="207" spans="1:1" ht="15" hidden="1" customHeight="1" x14ac:dyDescent="0.35">
      <c r="A207"/>
    </row>
    <row r="208" spans="1:1" ht="15" hidden="1" customHeight="1" x14ac:dyDescent="0.35">
      <c r="A208"/>
    </row>
    <row r="209" spans="1:1" ht="15" hidden="1" customHeight="1" x14ac:dyDescent="0.35">
      <c r="A209"/>
    </row>
    <row r="210" spans="1:1" ht="15" hidden="1" customHeight="1" x14ac:dyDescent="0.35">
      <c r="A210"/>
    </row>
    <row r="211" spans="1:1" ht="15" hidden="1" customHeight="1" x14ac:dyDescent="0.35">
      <c r="A211"/>
    </row>
    <row r="212" spans="1:1" ht="15" hidden="1" customHeight="1" x14ac:dyDescent="0.35">
      <c r="A212"/>
    </row>
    <row r="213" spans="1:1" ht="15" hidden="1" customHeight="1" x14ac:dyDescent="0.35">
      <c r="A213"/>
    </row>
    <row r="214" spans="1:1" ht="15" hidden="1" customHeight="1" x14ac:dyDescent="0.35">
      <c r="A214"/>
    </row>
    <row r="215" spans="1:1" ht="15" hidden="1" customHeight="1" x14ac:dyDescent="0.35">
      <c r="A215"/>
    </row>
    <row r="216" spans="1:1" ht="15" hidden="1" customHeight="1" x14ac:dyDescent="0.35">
      <c r="A216"/>
    </row>
    <row r="217" spans="1:1" ht="15" hidden="1" customHeight="1" x14ac:dyDescent="0.35">
      <c r="A217"/>
    </row>
    <row r="218" spans="1:1" ht="15" hidden="1" customHeight="1" x14ac:dyDescent="0.35">
      <c r="A218"/>
    </row>
    <row r="219" spans="1:1" ht="15" hidden="1" customHeight="1" x14ac:dyDescent="0.35">
      <c r="A219"/>
    </row>
    <row r="220" spans="1:1" ht="15" hidden="1" customHeight="1" x14ac:dyDescent="0.35">
      <c r="A220"/>
    </row>
    <row r="221" spans="1:1" ht="15" hidden="1" customHeight="1" x14ac:dyDescent="0.35">
      <c r="A221"/>
    </row>
    <row r="222" spans="1:1" ht="15" hidden="1" customHeight="1" x14ac:dyDescent="0.35">
      <c r="A222"/>
    </row>
    <row r="223" spans="1:1" ht="15" hidden="1" customHeight="1" x14ac:dyDescent="0.35">
      <c r="A223"/>
    </row>
    <row r="224" spans="1:1" ht="15" hidden="1" customHeight="1" x14ac:dyDescent="0.35">
      <c r="A224"/>
    </row>
    <row r="225" spans="1:1" ht="15" hidden="1" customHeight="1" x14ac:dyDescent="0.35">
      <c r="A225"/>
    </row>
    <row r="226" spans="1:1" ht="15" hidden="1" customHeight="1" x14ac:dyDescent="0.35">
      <c r="A226"/>
    </row>
    <row r="227" spans="1:1" ht="15" hidden="1" customHeight="1" x14ac:dyDescent="0.35">
      <c r="A227"/>
    </row>
    <row r="228" spans="1:1" ht="15" hidden="1" customHeight="1" x14ac:dyDescent="0.35">
      <c r="A228"/>
    </row>
    <row r="229" spans="1:1" ht="15" hidden="1" customHeight="1" x14ac:dyDescent="0.35">
      <c r="A229"/>
    </row>
    <row r="230" spans="1:1" ht="15" hidden="1" customHeight="1" x14ac:dyDescent="0.35">
      <c r="A230"/>
    </row>
    <row r="231" spans="1:1" ht="15" hidden="1" customHeight="1" x14ac:dyDescent="0.35">
      <c r="A231"/>
    </row>
    <row r="232" spans="1:1" ht="15" hidden="1" customHeight="1" x14ac:dyDescent="0.35">
      <c r="A232"/>
    </row>
    <row r="233" spans="1:1" ht="15" hidden="1" customHeight="1" x14ac:dyDescent="0.35">
      <c r="A233"/>
    </row>
    <row r="234" spans="1:1" ht="15" hidden="1" customHeight="1" x14ac:dyDescent="0.35">
      <c r="A234"/>
    </row>
    <row r="235" spans="1:1" ht="15" hidden="1" customHeight="1" x14ac:dyDescent="0.35">
      <c r="A235"/>
    </row>
    <row r="236" spans="1:1" ht="15" hidden="1" customHeight="1" x14ac:dyDescent="0.35">
      <c r="A236"/>
    </row>
    <row r="237" spans="1:1" ht="15" hidden="1" customHeight="1" x14ac:dyDescent="0.35">
      <c r="A237"/>
    </row>
    <row r="238" spans="1:1" ht="15" hidden="1" customHeight="1" x14ac:dyDescent="0.35">
      <c r="A238"/>
    </row>
    <row r="239" spans="1:1" ht="15" hidden="1" customHeight="1" x14ac:dyDescent="0.35">
      <c r="A239"/>
    </row>
    <row r="240" spans="1:1" ht="15" hidden="1" customHeight="1" x14ac:dyDescent="0.35">
      <c r="A240"/>
    </row>
    <row r="241" spans="1:1" ht="15" hidden="1" customHeight="1" x14ac:dyDescent="0.35">
      <c r="A241"/>
    </row>
    <row r="242" spans="1:1" ht="15" hidden="1" customHeight="1" x14ac:dyDescent="0.35">
      <c r="A242"/>
    </row>
    <row r="243" spans="1:1" ht="15" hidden="1" customHeight="1" x14ac:dyDescent="0.35">
      <c r="A243"/>
    </row>
    <row r="244" spans="1:1" ht="15" hidden="1" customHeight="1" x14ac:dyDescent="0.35">
      <c r="A244"/>
    </row>
    <row r="245" spans="1:1" ht="15" hidden="1" customHeight="1" x14ac:dyDescent="0.35">
      <c r="A245"/>
    </row>
    <row r="246" spans="1:1" ht="15" hidden="1" customHeight="1" x14ac:dyDescent="0.35">
      <c r="A246"/>
    </row>
    <row r="247" spans="1:1" ht="15" hidden="1" customHeight="1" x14ac:dyDescent="0.35">
      <c r="A247"/>
    </row>
    <row r="248" spans="1:1" ht="15" hidden="1" customHeight="1" x14ac:dyDescent="0.35">
      <c r="A248"/>
    </row>
    <row r="249" spans="1:1" ht="15" hidden="1" customHeight="1" x14ac:dyDescent="0.35">
      <c r="A249"/>
    </row>
    <row r="250" spans="1:1" ht="15" hidden="1" customHeight="1" x14ac:dyDescent="0.35">
      <c r="A250"/>
    </row>
    <row r="251" spans="1:1" ht="15" hidden="1" customHeight="1" x14ac:dyDescent="0.35">
      <c r="A251"/>
    </row>
    <row r="252" spans="1:1" ht="15" hidden="1" customHeight="1" x14ac:dyDescent="0.35">
      <c r="A252"/>
    </row>
    <row r="253" spans="1:1" ht="15" hidden="1" customHeight="1" x14ac:dyDescent="0.35">
      <c r="A253"/>
    </row>
    <row r="254" spans="1:1" ht="15" hidden="1" customHeight="1" x14ac:dyDescent="0.35">
      <c r="A254"/>
    </row>
    <row r="255" spans="1:1" ht="15" hidden="1" customHeight="1" x14ac:dyDescent="0.35">
      <c r="A255"/>
    </row>
    <row r="256" spans="1:1" ht="15" hidden="1" customHeight="1" x14ac:dyDescent="0.35">
      <c r="A256"/>
    </row>
    <row r="257" spans="1:1" ht="15" hidden="1" customHeight="1" x14ac:dyDescent="0.35">
      <c r="A257"/>
    </row>
    <row r="258" spans="1:1" ht="15" hidden="1" customHeight="1" x14ac:dyDescent="0.35">
      <c r="A258"/>
    </row>
    <row r="259" spans="1:1" ht="15" hidden="1" customHeight="1" x14ac:dyDescent="0.35">
      <c r="A259"/>
    </row>
    <row r="260" spans="1:1" ht="15" hidden="1" customHeight="1" x14ac:dyDescent="0.35">
      <c r="A260"/>
    </row>
    <row r="261" spans="1:1" ht="15" hidden="1" customHeight="1" x14ac:dyDescent="0.35">
      <c r="A261"/>
    </row>
    <row r="262" spans="1:1" ht="15" hidden="1" customHeight="1" x14ac:dyDescent="0.35">
      <c r="A262"/>
    </row>
    <row r="263" spans="1:1" ht="15" hidden="1" customHeight="1" x14ac:dyDescent="0.35">
      <c r="A263"/>
    </row>
    <row r="264" spans="1:1" ht="15" hidden="1" customHeight="1" x14ac:dyDescent="0.35">
      <c r="A264"/>
    </row>
    <row r="265" spans="1:1" ht="15" hidden="1" customHeight="1" x14ac:dyDescent="0.35">
      <c r="A265"/>
    </row>
    <row r="266" spans="1:1" ht="15" hidden="1" customHeight="1" x14ac:dyDescent="0.35">
      <c r="A266"/>
    </row>
    <row r="267" spans="1:1" ht="15" hidden="1" customHeight="1" x14ac:dyDescent="0.35">
      <c r="A267"/>
    </row>
    <row r="268" spans="1:1" ht="15" hidden="1" customHeight="1" x14ac:dyDescent="0.35">
      <c r="A268"/>
    </row>
    <row r="269" spans="1:1" ht="15" hidden="1" customHeight="1" x14ac:dyDescent="0.35">
      <c r="A269"/>
    </row>
    <row r="270" spans="1:1" ht="15" hidden="1" customHeight="1" x14ac:dyDescent="0.35">
      <c r="A270"/>
    </row>
    <row r="271" spans="1:1" ht="15" hidden="1" customHeight="1" x14ac:dyDescent="0.35">
      <c r="A271"/>
    </row>
    <row r="272" spans="1:1" ht="15" hidden="1" customHeight="1" x14ac:dyDescent="0.35">
      <c r="A272"/>
    </row>
    <row r="273" spans="1:1" ht="15" hidden="1" customHeight="1" x14ac:dyDescent="0.35">
      <c r="A273"/>
    </row>
    <row r="274" spans="1:1" ht="15" hidden="1" customHeight="1" x14ac:dyDescent="0.35">
      <c r="A274"/>
    </row>
    <row r="275" spans="1:1" ht="15" hidden="1" customHeight="1" x14ac:dyDescent="0.35">
      <c r="A275"/>
    </row>
    <row r="276" spans="1:1" ht="15" hidden="1" customHeight="1" x14ac:dyDescent="0.35">
      <c r="A276"/>
    </row>
    <row r="277" spans="1:1" ht="15" hidden="1" customHeight="1" x14ac:dyDescent="0.35">
      <c r="A277"/>
    </row>
    <row r="278" spans="1:1" ht="15" hidden="1" customHeight="1" x14ac:dyDescent="0.35">
      <c r="A278"/>
    </row>
    <row r="279" spans="1:1" ht="15" hidden="1" customHeight="1" x14ac:dyDescent="0.35">
      <c r="A279"/>
    </row>
  </sheetData>
  <mergeCells count="1">
    <mergeCell ref="B3:K3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35C04-6796-421D-A220-D8CC35AD3586}">
  <sheetPr codeName="Sheet11">
    <tabColor theme="2" tint="-9.9978637043366805E-2"/>
  </sheetPr>
  <dimension ref="A1:AZ279"/>
  <sheetViews>
    <sheetView topLeftCell="A17" zoomScale="90" zoomScaleNormal="90" workbookViewId="0">
      <selection activeCell="D27" sqref="D27"/>
    </sheetView>
  </sheetViews>
  <sheetFormatPr defaultColWidth="0" defaultRowHeight="14.5" customHeight="1" zeroHeight="1" x14ac:dyDescent="0.35"/>
  <cols>
    <col min="1" max="1" width="9.1796875" style="24" customWidth="1"/>
    <col min="2" max="2" width="13.1796875" customWidth="1"/>
    <col min="3" max="10" width="9.1796875" customWidth="1"/>
    <col min="11" max="11" width="19.54296875" customWidth="1"/>
    <col min="12" max="52" width="0" hidden="1" customWidth="1"/>
    <col min="53" max="16384" width="9.1796875" hidden="1"/>
  </cols>
  <sheetData>
    <row r="1" spans="1:11" ht="15" customHeight="1" x14ac:dyDescent="0.3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5" customHeight="1" x14ac:dyDescent="0.3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" customHeight="1" x14ac:dyDescent="0.3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15" customHeight="1" x14ac:dyDescent="0.35">
      <c r="A4" s="6"/>
      <c r="B4" s="25" t="s">
        <v>16</v>
      </c>
      <c r="C4" s="6"/>
      <c r="D4" s="6"/>
      <c r="E4" s="6"/>
      <c r="F4" s="6"/>
      <c r="G4" s="6"/>
      <c r="H4" s="6"/>
      <c r="I4" s="6"/>
      <c r="J4" s="6"/>
      <c r="K4" s="6"/>
    </row>
    <row r="5" spans="1:11" ht="15" customHeight="1" x14ac:dyDescent="0.35">
      <c r="A5" s="6"/>
      <c r="B5" s="25"/>
      <c r="C5" s="6"/>
      <c r="D5" s="6"/>
      <c r="E5" s="6"/>
      <c r="F5" s="6"/>
      <c r="G5" s="6"/>
      <c r="H5" s="6"/>
      <c r="I5" s="6"/>
      <c r="J5" s="6"/>
      <c r="K5" s="6"/>
    </row>
    <row r="6" spans="1:11" ht="15" customHeight="1" x14ac:dyDescent="0.35">
      <c r="A6" s="6"/>
      <c r="B6" s="6"/>
      <c r="C6" s="6"/>
      <c r="D6" s="6"/>
      <c r="E6" s="38" t="s">
        <v>57</v>
      </c>
      <c r="F6" s="6"/>
      <c r="G6" s="6"/>
      <c r="H6" s="6"/>
      <c r="I6" s="6"/>
      <c r="J6" s="6"/>
      <c r="K6" s="6"/>
    </row>
    <row r="7" spans="1:11" ht="15" customHeight="1" x14ac:dyDescent="0.35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ht="15.5" x14ac:dyDescent="0.35">
      <c r="A8" s="6"/>
      <c r="B8" s="6"/>
      <c r="C8" s="7" t="s">
        <v>12</v>
      </c>
      <c r="D8" s="7"/>
      <c r="E8" s="6"/>
      <c r="F8" s="6"/>
      <c r="G8" s="6"/>
      <c r="H8" s="6"/>
      <c r="I8" s="6"/>
      <c r="J8" s="6"/>
      <c r="K8" s="6"/>
    </row>
    <row r="9" spans="1:11" x14ac:dyDescent="0.35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x14ac:dyDescent="0.35">
      <c r="A10" s="6"/>
      <c r="B10" s="6"/>
      <c r="C10" s="6"/>
      <c r="D10" s="6"/>
      <c r="E10" s="6"/>
      <c r="F10" s="6"/>
      <c r="G10" s="8" t="s">
        <v>0</v>
      </c>
      <c r="H10" s="6"/>
      <c r="I10" s="6"/>
      <c r="J10" s="6"/>
      <c r="K10" s="6"/>
    </row>
    <row r="11" spans="1:11" x14ac:dyDescent="0.35">
      <c r="A11" s="6"/>
      <c r="B11" s="6"/>
      <c r="C11" s="9" t="s">
        <v>13</v>
      </c>
      <c r="D11" s="1">
        <v>0</v>
      </c>
      <c r="E11" s="1">
        <v>1</v>
      </c>
      <c r="F11" s="1">
        <v>2</v>
      </c>
      <c r="G11" s="1">
        <v>3</v>
      </c>
      <c r="H11" s="1">
        <v>4</v>
      </c>
      <c r="I11" s="1">
        <v>5</v>
      </c>
      <c r="J11" s="1">
        <v>6</v>
      </c>
      <c r="K11" s="6"/>
    </row>
    <row r="12" spans="1:11" x14ac:dyDescent="0.35">
      <c r="A12" s="6"/>
      <c r="B12" s="6"/>
      <c r="C12" s="9" t="s">
        <v>15</v>
      </c>
      <c r="D12" s="4">
        <v>1</v>
      </c>
      <c r="E12" s="4">
        <v>2</v>
      </c>
      <c r="F12" s="4">
        <v>3</v>
      </c>
      <c r="G12" s="4">
        <v>4</v>
      </c>
      <c r="H12" s="4" t="s">
        <v>2</v>
      </c>
      <c r="I12" s="4" t="s">
        <v>3</v>
      </c>
      <c r="J12" s="4" t="s">
        <v>4</v>
      </c>
      <c r="K12" s="6"/>
    </row>
    <row r="13" spans="1:11" x14ac:dyDescent="0.35">
      <c r="A13" s="6"/>
      <c r="B13" s="9" t="s">
        <v>1</v>
      </c>
      <c r="C13" s="16">
        <v>1</v>
      </c>
      <c r="D13" s="2">
        <v>0.92999999999999994</v>
      </c>
      <c r="E13" s="2">
        <v>1.06</v>
      </c>
      <c r="F13" s="2">
        <v>1.28</v>
      </c>
      <c r="G13" s="2">
        <v>1.94</v>
      </c>
      <c r="H13" s="2">
        <v>3.09</v>
      </c>
      <c r="I13" s="2">
        <v>5.8500000000000005</v>
      </c>
      <c r="J13" s="2">
        <v>12.17</v>
      </c>
      <c r="K13" s="6"/>
    </row>
    <row r="14" spans="1:11" x14ac:dyDescent="0.35">
      <c r="A14" s="6"/>
      <c r="B14" s="6"/>
      <c r="C14" s="17">
        <v>2</v>
      </c>
      <c r="D14" s="3">
        <v>0.94000000000000006</v>
      </c>
      <c r="E14" s="3">
        <v>1.0699999999999998</v>
      </c>
      <c r="F14" s="3">
        <v>1.29</v>
      </c>
      <c r="G14" s="3">
        <v>1.95</v>
      </c>
      <c r="H14" s="3">
        <v>3.1</v>
      </c>
      <c r="I14" s="3">
        <v>5.86</v>
      </c>
      <c r="J14" s="3">
        <v>9.879999999999999</v>
      </c>
      <c r="K14" s="6"/>
    </row>
    <row r="15" spans="1:11" x14ac:dyDescent="0.35">
      <c r="A15" s="6"/>
      <c r="B15" s="6"/>
      <c r="C15" s="17">
        <v>3</v>
      </c>
      <c r="D15" s="3">
        <v>0.96</v>
      </c>
      <c r="E15" s="3">
        <v>1.0999999999999999</v>
      </c>
      <c r="F15" s="3">
        <v>1.32</v>
      </c>
      <c r="G15" s="3">
        <v>1.91</v>
      </c>
      <c r="H15" s="3">
        <v>3.0700000000000003</v>
      </c>
      <c r="I15" s="3">
        <v>5.84</v>
      </c>
      <c r="J15" s="3">
        <v>8.1199999999999992</v>
      </c>
      <c r="K15" s="6"/>
    </row>
    <row r="16" spans="1:11" x14ac:dyDescent="0.35">
      <c r="A16" s="6"/>
      <c r="B16" s="6"/>
      <c r="C16" s="17">
        <v>4</v>
      </c>
      <c r="D16" s="3">
        <v>0.98</v>
      </c>
      <c r="E16" s="3">
        <v>1.1299999999999999</v>
      </c>
      <c r="F16" s="3">
        <v>1.35</v>
      </c>
      <c r="G16" s="3">
        <v>1.94</v>
      </c>
      <c r="H16" s="3">
        <v>3.0700000000000003</v>
      </c>
      <c r="I16" s="3">
        <v>5.83</v>
      </c>
      <c r="J16" s="3">
        <v>6.77</v>
      </c>
      <c r="K16" s="6"/>
    </row>
    <row r="17" spans="1:11" x14ac:dyDescent="0.35">
      <c r="A17" s="6"/>
      <c r="B17" s="6"/>
      <c r="C17" s="17">
        <v>5</v>
      </c>
      <c r="D17" s="3">
        <v>1</v>
      </c>
      <c r="E17" s="3">
        <v>1.1599999999999999</v>
      </c>
      <c r="F17" s="3">
        <v>1.4000000000000001</v>
      </c>
      <c r="G17" s="3">
        <v>1.9800000000000002</v>
      </c>
      <c r="H17" s="3">
        <v>3.0700000000000003</v>
      </c>
      <c r="I17" s="3">
        <v>5.83</v>
      </c>
      <c r="J17" s="3">
        <v>5.83</v>
      </c>
      <c r="K17" s="6"/>
    </row>
    <row r="18" spans="1:11" x14ac:dyDescent="0.35">
      <c r="A18" s="6"/>
      <c r="B18" s="6"/>
      <c r="C18" s="17">
        <v>6</v>
      </c>
      <c r="D18" s="3">
        <v>1.01</v>
      </c>
      <c r="E18" s="3">
        <v>1.18</v>
      </c>
      <c r="F18" s="3">
        <v>1.43</v>
      </c>
      <c r="G18" s="3">
        <v>2.02</v>
      </c>
      <c r="H18" s="3">
        <v>3.0700000000000003</v>
      </c>
      <c r="I18" s="3">
        <v>5.83</v>
      </c>
      <c r="J18" s="3">
        <v>5.83</v>
      </c>
      <c r="K18" s="6"/>
    </row>
    <row r="19" spans="1:11" x14ac:dyDescent="0.35">
      <c r="A19" s="6"/>
      <c r="B19" s="6"/>
      <c r="C19" s="17">
        <v>7</v>
      </c>
      <c r="D19" s="3">
        <v>1.01</v>
      </c>
      <c r="E19" s="3">
        <v>1.1900000000000002</v>
      </c>
      <c r="F19" s="3">
        <v>1.4500000000000002</v>
      </c>
      <c r="G19" s="3">
        <v>2.04</v>
      </c>
      <c r="H19" s="3">
        <v>3.0700000000000003</v>
      </c>
      <c r="I19" s="3">
        <v>5.83</v>
      </c>
      <c r="J19" s="3">
        <v>5.83</v>
      </c>
      <c r="K19" s="6"/>
    </row>
    <row r="20" spans="1:11" x14ac:dyDescent="0.35">
      <c r="A20" s="6"/>
      <c r="B20" s="6"/>
      <c r="C20" s="17">
        <v>8</v>
      </c>
      <c r="D20" s="3">
        <v>1.01</v>
      </c>
      <c r="E20" s="3">
        <v>1.2</v>
      </c>
      <c r="F20" s="3">
        <v>1.4500000000000002</v>
      </c>
      <c r="G20" s="3">
        <v>2.0299999999999998</v>
      </c>
      <c r="H20" s="3">
        <v>3.06</v>
      </c>
      <c r="I20" s="3">
        <v>5.83</v>
      </c>
      <c r="J20" s="3">
        <v>5.83</v>
      </c>
      <c r="K20" s="6"/>
    </row>
    <row r="21" spans="1:11" x14ac:dyDescent="0.35">
      <c r="A21" s="6"/>
      <c r="B21" s="6"/>
      <c r="C21" s="17">
        <v>9</v>
      </c>
      <c r="D21" s="3">
        <v>1.01</v>
      </c>
      <c r="E21" s="3">
        <v>1.2</v>
      </c>
      <c r="F21" s="3">
        <v>1.44</v>
      </c>
      <c r="G21" s="3">
        <v>2.02</v>
      </c>
      <c r="H21" s="3">
        <v>3.06</v>
      </c>
      <c r="I21" s="3">
        <v>5.82</v>
      </c>
      <c r="J21" s="3">
        <v>5.82</v>
      </c>
      <c r="K21" s="6"/>
    </row>
    <row r="22" spans="1:11" x14ac:dyDescent="0.35">
      <c r="A22" s="6"/>
      <c r="B22" s="6"/>
      <c r="C22" s="17">
        <v>10</v>
      </c>
      <c r="D22" s="3">
        <v>1</v>
      </c>
      <c r="E22" s="3">
        <v>1.2</v>
      </c>
      <c r="F22" s="3">
        <v>1.43</v>
      </c>
      <c r="G22" s="3">
        <v>2</v>
      </c>
      <c r="H22" s="3">
        <v>3.05</v>
      </c>
      <c r="I22" s="3">
        <v>5.81</v>
      </c>
      <c r="J22" s="3">
        <v>5.81</v>
      </c>
      <c r="K22" s="6"/>
    </row>
    <row r="23" spans="1:11" x14ac:dyDescent="0.3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 x14ac:dyDescent="0.35">
      <c r="A24" s="6"/>
      <c r="B24" s="6"/>
      <c r="C24" s="9" t="s">
        <v>5</v>
      </c>
      <c r="D24" s="12">
        <f>AVERAGE(D13:D22)</f>
        <v>0.98499999999999999</v>
      </c>
      <c r="E24" s="12">
        <f t="shared" ref="E24:J24" si="0">AVERAGE(E13:E22)</f>
        <v>1.1489999999999998</v>
      </c>
      <c r="F24" s="12">
        <f t="shared" si="0"/>
        <v>1.3839999999999999</v>
      </c>
      <c r="G24" s="12">
        <f t="shared" si="0"/>
        <v>1.9830000000000001</v>
      </c>
      <c r="H24" s="12">
        <f t="shared" si="0"/>
        <v>3.0709999999999997</v>
      </c>
      <c r="I24" s="12">
        <f t="shared" si="0"/>
        <v>5.8330000000000002</v>
      </c>
      <c r="J24" s="12">
        <f t="shared" si="0"/>
        <v>7.1889999999999983</v>
      </c>
      <c r="K24" s="6"/>
    </row>
    <row r="25" spans="1:11" x14ac:dyDescent="0.3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ht="15" thickBot="1" x14ac:dyDescent="0.4">
      <c r="A26" s="6"/>
      <c r="B26" s="6"/>
      <c r="C26" s="10" t="s">
        <v>10</v>
      </c>
      <c r="D26" s="6"/>
      <c r="E26" s="6"/>
      <c r="F26" s="6"/>
      <c r="G26" s="6"/>
      <c r="H26" s="6"/>
      <c r="I26" s="6"/>
      <c r="J26" s="6"/>
      <c r="K26" s="6"/>
    </row>
    <row r="27" spans="1:11" ht="15" thickBot="1" x14ac:dyDescent="0.4">
      <c r="A27" s="6"/>
      <c r="B27" s="6"/>
      <c r="C27" s="9" t="s">
        <v>9</v>
      </c>
      <c r="D27" s="13">
        <f>D24*0.75</f>
        <v>0.73875000000000002</v>
      </c>
      <c r="E27" s="14">
        <f t="shared" ref="E27:J27" si="1">E24*0.75</f>
        <v>0.86174999999999979</v>
      </c>
      <c r="F27" s="14">
        <f t="shared" si="1"/>
        <v>1.0379999999999998</v>
      </c>
      <c r="G27" s="14">
        <f t="shared" si="1"/>
        <v>1.48725</v>
      </c>
      <c r="H27" s="14">
        <f t="shared" si="1"/>
        <v>2.3032499999999998</v>
      </c>
      <c r="I27" s="14">
        <f t="shared" si="1"/>
        <v>4.3747500000000006</v>
      </c>
      <c r="J27" s="15">
        <f t="shared" si="1"/>
        <v>5.3917499999999983</v>
      </c>
      <c r="K27" s="6"/>
    </row>
    <row r="28" spans="1:11" x14ac:dyDescent="0.3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 x14ac:dyDescent="0.35">
      <c r="A29" s="6"/>
      <c r="B29" s="6"/>
      <c r="C29" s="10" t="s">
        <v>6</v>
      </c>
      <c r="D29" s="6"/>
      <c r="E29" s="6"/>
      <c r="F29" s="6"/>
      <c r="G29" s="6"/>
      <c r="H29" s="6"/>
      <c r="I29" s="6"/>
      <c r="J29" s="6"/>
      <c r="K29" s="6"/>
    </row>
    <row r="30" spans="1:11" ht="15" thickBot="1" x14ac:dyDescent="0.4">
      <c r="A30" s="6"/>
      <c r="B30" s="6"/>
      <c r="C30" s="11" t="s">
        <v>7</v>
      </c>
      <c r="D30" s="11"/>
      <c r="E30" s="11"/>
      <c r="F30" s="11"/>
      <c r="G30" s="11"/>
      <c r="H30" s="11"/>
      <c r="I30" s="11"/>
      <c r="J30" s="11"/>
      <c r="K30" s="6"/>
    </row>
    <row r="31" spans="1:11" ht="15" thickBot="1" x14ac:dyDescent="0.4">
      <c r="A31" s="6"/>
      <c r="B31" s="6"/>
      <c r="C31" s="6"/>
      <c r="D31" s="18">
        <f>D27*1.3</f>
        <v>0.96037500000000009</v>
      </c>
      <c r="E31" s="19">
        <f t="shared" ref="E31:J31" si="2">E27*1.3</f>
        <v>1.1202749999999997</v>
      </c>
      <c r="F31" s="19">
        <f t="shared" si="2"/>
        <v>1.3493999999999997</v>
      </c>
      <c r="G31" s="19">
        <f t="shared" si="2"/>
        <v>1.9334249999999999</v>
      </c>
      <c r="H31" s="19">
        <f t="shared" si="2"/>
        <v>2.9942249999999997</v>
      </c>
      <c r="I31" s="19">
        <f t="shared" si="2"/>
        <v>5.6871750000000008</v>
      </c>
      <c r="J31" s="20">
        <f t="shared" si="2"/>
        <v>7.0092749999999979</v>
      </c>
      <c r="K31" s="6"/>
    </row>
    <row r="32" spans="1:11" x14ac:dyDescent="0.3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1:11" x14ac:dyDescent="0.35">
      <c r="A33" s="6"/>
      <c r="B33" s="6"/>
      <c r="C33" s="10" t="s">
        <v>11</v>
      </c>
      <c r="D33" s="6"/>
      <c r="E33" s="6"/>
      <c r="F33" s="6"/>
      <c r="G33" s="6"/>
      <c r="H33" s="6"/>
      <c r="I33" s="6"/>
      <c r="J33" s="6"/>
      <c r="K33" s="6"/>
    </row>
    <row r="34" spans="1:11" ht="15" thickBot="1" x14ac:dyDescent="0.4">
      <c r="A34" s="6"/>
      <c r="B34" s="6"/>
      <c r="C34" s="11" t="s">
        <v>8</v>
      </c>
      <c r="D34" s="6"/>
      <c r="E34" s="6"/>
      <c r="F34" s="6"/>
      <c r="G34" s="6"/>
      <c r="H34" s="6"/>
      <c r="I34" s="6"/>
      <c r="J34" s="6"/>
      <c r="K34" s="6"/>
    </row>
    <row r="35" spans="1:11" ht="15" thickBot="1" x14ac:dyDescent="0.4">
      <c r="A35" s="6"/>
      <c r="B35" s="6"/>
      <c r="C35" s="6"/>
      <c r="D35" s="21">
        <f t="shared" ref="D35:J35" si="3">D27*0.7</f>
        <v>0.51712499999999995</v>
      </c>
      <c r="E35" s="22">
        <f t="shared" si="3"/>
        <v>0.60322499999999979</v>
      </c>
      <c r="F35" s="22">
        <f t="shared" si="3"/>
        <v>0.7265999999999998</v>
      </c>
      <c r="G35" s="22">
        <f t="shared" si="3"/>
        <v>1.041075</v>
      </c>
      <c r="H35" s="22">
        <f t="shared" si="3"/>
        <v>1.6122749999999997</v>
      </c>
      <c r="I35" s="22">
        <f t="shared" si="3"/>
        <v>3.0623250000000004</v>
      </c>
      <c r="J35" s="23">
        <f t="shared" si="3"/>
        <v>3.7742249999999986</v>
      </c>
      <c r="K35" s="6"/>
    </row>
    <row r="36" spans="1:11" x14ac:dyDescent="0.3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s="6" customFormat="1" ht="13.5" x14ac:dyDescent="0.3"/>
    <row r="38" spans="1:11" s="24" customFormat="1" x14ac:dyDescent="0.3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s="24" customFormat="1" x14ac:dyDescent="0.3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s="24" customFormat="1" ht="18.5" x14ac:dyDescent="0.35">
      <c r="A40" s="6"/>
      <c r="B40" s="6"/>
      <c r="C40" s="6"/>
      <c r="D40" s="6"/>
      <c r="E40" s="38" t="s">
        <v>57</v>
      </c>
      <c r="F40" s="6"/>
      <c r="G40" s="6"/>
      <c r="H40" s="6"/>
      <c r="I40" s="6"/>
      <c r="J40" s="6"/>
      <c r="K40" s="6"/>
    </row>
    <row r="41" spans="1:11" s="24" customFormat="1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s="24" customFormat="1" ht="15.5" x14ac:dyDescent="0.35">
      <c r="A42" s="6"/>
      <c r="B42" s="6"/>
      <c r="C42" s="7" t="s">
        <v>14</v>
      </c>
      <c r="D42" s="7"/>
      <c r="E42" s="6"/>
      <c r="F42" s="6"/>
      <c r="G42" s="6"/>
      <c r="H42" s="6"/>
      <c r="I42" s="6"/>
      <c r="J42" s="6"/>
      <c r="K42" s="6"/>
    </row>
    <row r="43" spans="1:11" s="24" customFormat="1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x14ac:dyDescent="0.35">
      <c r="A44" s="6"/>
      <c r="B44" s="6"/>
      <c r="C44" s="6"/>
      <c r="D44" s="6"/>
      <c r="E44" s="6"/>
      <c r="F44" s="6"/>
      <c r="G44" s="8" t="s">
        <v>0</v>
      </c>
      <c r="H44" s="6"/>
      <c r="I44" s="6"/>
      <c r="J44" s="6"/>
      <c r="K44" s="6"/>
    </row>
    <row r="45" spans="1:11" x14ac:dyDescent="0.35">
      <c r="A45" s="6"/>
      <c r="B45" s="6"/>
      <c r="C45" s="9" t="s">
        <v>13</v>
      </c>
      <c r="D45" s="1">
        <v>0</v>
      </c>
      <c r="E45" s="1">
        <v>1</v>
      </c>
      <c r="F45" s="1">
        <v>2</v>
      </c>
      <c r="G45" s="1">
        <v>3</v>
      </c>
      <c r="H45" s="1">
        <v>4</v>
      </c>
      <c r="I45" s="1">
        <v>5</v>
      </c>
      <c r="J45" s="1">
        <v>6</v>
      </c>
      <c r="K45" s="6"/>
    </row>
    <row r="46" spans="1:11" x14ac:dyDescent="0.35">
      <c r="A46" s="6"/>
      <c r="B46" s="6"/>
      <c r="C46" s="9" t="s">
        <v>15</v>
      </c>
      <c r="D46" s="4">
        <v>1</v>
      </c>
      <c r="E46" s="4">
        <v>2</v>
      </c>
      <c r="F46" s="4">
        <v>3</v>
      </c>
      <c r="G46" s="4">
        <v>4</v>
      </c>
      <c r="H46" s="4" t="s">
        <v>2</v>
      </c>
      <c r="I46" s="4" t="s">
        <v>3</v>
      </c>
      <c r="J46" s="4" t="s">
        <v>4</v>
      </c>
      <c r="K46" s="6"/>
    </row>
    <row r="47" spans="1:11" x14ac:dyDescent="0.35">
      <c r="A47" s="6"/>
      <c r="B47" s="8" t="s">
        <v>1</v>
      </c>
      <c r="C47" s="16">
        <v>1</v>
      </c>
      <c r="D47" s="2">
        <v>0.88</v>
      </c>
      <c r="E47" s="2">
        <v>1</v>
      </c>
      <c r="F47" s="2">
        <v>1.0699999999999998</v>
      </c>
      <c r="G47" s="2">
        <v>1.27</v>
      </c>
      <c r="H47" s="2">
        <v>2.41</v>
      </c>
      <c r="I47" s="2">
        <v>3.35</v>
      </c>
      <c r="J47" s="2">
        <v>33.51</v>
      </c>
      <c r="K47" s="6"/>
    </row>
    <row r="48" spans="1:11" x14ac:dyDescent="0.35">
      <c r="A48" s="6"/>
      <c r="B48" s="6"/>
      <c r="C48" s="17">
        <v>2</v>
      </c>
      <c r="D48" s="3">
        <v>0.89</v>
      </c>
      <c r="E48" s="3">
        <v>1.02</v>
      </c>
      <c r="F48" s="3">
        <v>1.08</v>
      </c>
      <c r="G48" s="3">
        <v>1.29</v>
      </c>
      <c r="H48" s="3">
        <v>2.4299999999999997</v>
      </c>
      <c r="I48" s="3">
        <v>3.5700000000000003</v>
      </c>
      <c r="J48" s="3">
        <v>25.130000000000003</v>
      </c>
      <c r="K48" s="6"/>
    </row>
    <row r="49" spans="1:11" x14ac:dyDescent="0.35">
      <c r="A49" s="6"/>
      <c r="B49" s="6"/>
      <c r="C49" s="17">
        <v>3</v>
      </c>
      <c r="D49" s="3">
        <v>0.89999999999999991</v>
      </c>
      <c r="E49" s="3">
        <v>1.03</v>
      </c>
      <c r="F49" s="3">
        <v>1.1100000000000001</v>
      </c>
      <c r="G49" s="3">
        <v>1.34</v>
      </c>
      <c r="H49" s="3">
        <v>2.39</v>
      </c>
      <c r="I49" s="3">
        <v>3.73</v>
      </c>
      <c r="J49" s="3">
        <v>19.059999999999999</v>
      </c>
      <c r="K49" s="6"/>
    </row>
    <row r="50" spans="1:11" x14ac:dyDescent="0.35">
      <c r="A50" s="6"/>
      <c r="B50" s="6"/>
      <c r="C50" s="17">
        <v>4</v>
      </c>
      <c r="D50" s="3">
        <v>0.91</v>
      </c>
      <c r="E50" s="3">
        <v>1.05</v>
      </c>
      <c r="F50" s="3">
        <v>1.1400000000000001</v>
      </c>
      <c r="G50" s="3">
        <v>1.39</v>
      </c>
      <c r="H50" s="3">
        <v>2.37</v>
      </c>
      <c r="I50" s="3">
        <v>3.74</v>
      </c>
      <c r="J50" s="3">
        <v>14.77</v>
      </c>
      <c r="K50" s="6"/>
    </row>
    <row r="51" spans="1:11" x14ac:dyDescent="0.35">
      <c r="A51" s="6"/>
      <c r="B51" s="6"/>
      <c r="C51" s="17">
        <v>5</v>
      </c>
      <c r="D51" s="3">
        <v>0.91999999999999993</v>
      </c>
      <c r="E51" s="3">
        <v>1.0699999999999998</v>
      </c>
      <c r="F51" s="3">
        <v>1.18</v>
      </c>
      <c r="G51" s="3">
        <v>1.41</v>
      </c>
      <c r="H51" s="3">
        <v>2.37</v>
      </c>
      <c r="I51" s="3">
        <v>3.66</v>
      </c>
      <c r="J51" s="3">
        <v>11.709999999999999</v>
      </c>
      <c r="K51" s="6"/>
    </row>
    <row r="52" spans="1:11" x14ac:dyDescent="0.35">
      <c r="A52" s="6"/>
      <c r="B52" s="6"/>
      <c r="C52" s="17">
        <v>6</v>
      </c>
      <c r="D52" s="3">
        <v>0.92999999999999994</v>
      </c>
      <c r="E52" s="3">
        <v>1.0900000000000001</v>
      </c>
      <c r="F52" s="3">
        <v>1.2</v>
      </c>
      <c r="G52" s="3">
        <v>1.44</v>
      </c>
      <c r="H52" s="3">
        <v>2.37</v>
      </c>
      <c r="I52" s="3">
        <v>3.53</v>
      </c>
      <c r="J52" s="3">
        <v>9.49</v>
      </c>
      <c r="K52" s="6"/>
    </row>
    <row r="53" spans="1:11" x14ac:dyDescent="0.35">
      <c r="A53" s="6"/>
      <c r="B53" s="6"/>
      <c r="C53" s="17">
        <v>7</v>
      </c>
      <c r="D53" s="3">
        <v>0.94000000000000006</v>
      </c>
      <c r="E53" s="3">
        <v>1.1100000000000001</v>
      </c>
      <c r="F53" s="3">
        <v>1.21</v>
      </c>
      <c r="G53" s="3">
        <v>1.46</v>
      </c>
      <c r="H53" s="3">
        <v>2.37</v>
      </c>
      <c r="I53" s="3">
        <v>3.37</v>
      </c>
      <c r="J53" s="3">
        <v>7.84</v>
      </c>
      <c r="K53" s="6"/>
    </row>
    <row r="54" spans="1:11" x14ac:dyDescent="0.35">
      <c r="A54" s="6"/>
      <c r="B54" s="6"/>
      <c r="C54" s="17">
        <v>8</v>
      </c>
      <c r="D54" s="3">
        <v>0.95</v>
      </c>
      <c r="E54" s="3">
        <v>1.1199999999999999</v>
      </c>
      <c r="F54" s="3">
        <v>1.23</v>
      </c>
      <c r="G54" s="3">
        <v>1.48</v>
      </c>
      <c r="H54" s="3">
        <v>2.37</v>
      </c>
      <c r="I54" s="3">
        <v>3.29</v>
      </c>
      <c r="J54" s="3">
        <v>6.58</v>
      </c>
      <c r="K54" s="6"/>
    </row>
    <row r="55" spans="1:11" x14ac:dyDescent="0.35">
      <c r="A55" s="6"/>
      <c r="B55" s="6"/>
      <c r="C55" s="17">
        <v>9</v>
      </c>
      <c r="D55" s="3">
        <v>0.94000000000000006</v>
      </c>
      <c r="E55" s="3">
        <v>1.1199999999999999</v>
      </c>
      <c r="F55" s="3">
        <v>1.23</v>
      </c>
      <c r="G55" s="3">
        <v>1.5</v>
      </c>
      <c r="H55" s="3">
        <v>2.36</v>
      </c>
      <c r="I55" s="3">
        <v>3.2800000000000002</v>
      </c>
      <c r="J55" s="3">
        <v>5.59</v>
      </c>
      <c r="K55" s="6"/>
    </row>
    <row r="56" spans="1:11" x14ac:dyDescent="0.35">
      <c r="A56" s="6"/>
      <c r="B56" s="6"/>
      <c r="C56" s="17">
        <v>10</v>
      </c>
      <c r="D56" s="3">
        <v>0.92999999999999994</v>
      </c>
      <c r="E56" s="3">
        <v>1.1199999999999999</v>
      </c>
      <c r="F56" s="3">
        <v>1.24</v>
      </c>
      <c r="G56" s="3">
        <v>1.5</v>
      </c>
      <c r="H56" s="3">
        <v>2.35</v>
      </c>
      <c r="I56" s="3">
        <v>3.27</v>
      </c>
      <c r="J56" s="3">
        <v>4.8</v>
      </c>
      <c r="K56" s="6"/>
    </row>
    <row r="57" spans="1:11" x14ac:dyDescent="0.3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 x14ac:dyDescent="0.35">
      <c r="A58" s="6"/>
      <c r="B58" s="6"/>
      <c r="C58" s="9" t="s">
        <v>5</v>
      </c>
      <c r="D58" s="12">
        <f>AVERAGE(D47:D56)</f>
        <v>0.91899999999999993</v>
      </c>
      <c r="E58" s="12">
        <f t="shared" ref="E58:J58" si="4">AVERAGE(E47:E56)</f>
        <v>1.073</v>
      </c>
      <c r="F58" s="12">
        <f t="shared" si="4"/>
        <v>1.169</v>
      </c>
      <c r="G58" s="12">
        <f t="shared" si="4"/>
        <v>1.4080000000000001</v>
      </c>
      <c r="H58" s="12">
        <f t="shared" si="4"/>
        <v>2.3790000000000004</v>
      </c>
      <c r="I58" s="12">
        <f t="shared" si="4"/>
        <v>3.4790000000000005</v>
      </c>
      <c r="J58" s="12">
        <f t="shared" si="4"/>
        <v>13.848000000000003</v>
      </c>
      <c r="K58" s="6"/>
    </row>
    <row r="59" spans="1:11" x14ac:dyDescent="0.3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ht="15" thickBot="1" x14ac:dyDescent="0.4">
      <c r="A60" s="6"/>
      <c r="B60" s="6"/>
      <c r="C60" s="10" t="s">
        <v>10</v>
      </c>
      <c r="D60" s="6"/>
      <c r="E60" s="6"/>
      <c r="F60" s="6"/>
      <c r="G60" s="6"/>
      <c r="H60" s="6"/>
      <c r="I60" s="6"/>
      <c r="J60" s="6"/>
      <c r="K60" s="6"/>
    </row>
    <row r="61" spans="1:11" ht="15" thickBot="1" x14ac:dyDescent="0.4">
      <c r="A61" s="6"/>
      <c r="B61" s="6"/>
      <c r="C61" s="9" t="s">
        <v>9</v>
      </c>
      <c r="D61" s="13">
        <f>D58*0.75</f>
        <v>0.68924999999999992</v>
      </c>
      <c r="E61" s="14">
        <f t="shared" ref="E61:J61" si="5">E58*0.75</f>
        <v>0.80474999999999997</v>
      </c>
      <c r="F61" s="14">
        <f t="shared" si="5"/>
        <v>0.87675000000000003</v>
      </c>
      <c r="G61" s="14">
        <f t="shared" si="5"/>
        <v>1.056</v>
      </c>
      <c r="H61" s="14">
        <f t="shared" si="5"/>
        <v>1.7842500000000003</v>
      </c>
      <c r="I61" s="14">
        <f t="shared" si="5"/>
        <v>2.6092500000000003</v>
      </c>
      <c r="J61" s="15">
        <f t="shared" si="5"/>
        <v>10.386000000000003</v>
      </c>
      <c r="K61" s="6"/>
    </row>
    <row r="62" spans="1:11" x14ac:dyDescent="0.3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35">
      <c r="A63" s="6"/>
      <c r="B63" s="6"/>
      <c r="C63" s="10" t="s">
        <v>6</v>
      </c>
      <c r="D63" s="6"/>
      <c r="E63" s="6"/>
      <c r="F63" s="6"/>
      <c r="G63" s="6"/>
      <c r="H63" s="6"/>
      <c r="I63" s="6"/>
      <c r="J63" s="6"/>
      <c r="K63" s="6"/>
    </row>
    <row r="64" spans="1:11" ht="15" thickBot="1" x14ac:dyDescent="0.4">
      <c r="A64" s="6"/>
      <c r="B64" s="6"/>
      <c r="C64" s="11" t="s">
        <v>7</v>
      </c>
      <c r="D64" s="11"/>
      <c r="E64" s="11"/>
      <c r="F64" s="11"/>
      <c r="G64" s="11"/>
      <c r="H64" s="11"/>
      <c r="I64" s="11"/>
      <c r="J64" s="11"/>
      <c r="K64" s="6"/>
    </row>
    <row r="65" spans="1:11" ht="15" thickBot="1" x14ac:dyDescent="0.4">
      <c r="A65" s="6"/>
      <c r="B65" s="6"/>
      <c r="C65" s="6"/>
      <c r="D65" s="18">
        <f>D61*1.3</f>
        <v>0.89602499999999996</v>
      </c>
      <c r="E65" s="19">
        <f t="shared" ref="E65:J65" si="6">E61*1.3</f>
        <v>1.0461750000000001</v>
      </c>
      <c r="F65" s="19">
        <f t="shared" si="6"/>
        <v>1.139775</v>
      </c>
      <c r="G65" s="19">
        <f t="shared" si="6"/>
        <v>1.3728</v>
      </c>
      <c r="H65" s="19">
        <f t="shared" si="6"/>
        <v>2.3195250000000005</v>
      </c>
      <c r="I65" s="19">
        <f t="shared" si="6"/>
        <v>3.3920250000000003</v>
      </c>
      <c r="J65" s="20">
        <f t="shared" si="6"/>
        <v>13.501800000000005</v>
      </c>
      <c r="K65" s="6"/>
    </row>
    <row r="66" spans="1:11" x14ac:dyDescent="0.3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35">
      <c r="A67" s="6"/>
      <c r="B67" s="6"/>
      <c r="C67" s="10" t="s">
        <v>11</v>
      </c>
      <c r="D67" s="6"/>
      <c r="E67" s="6"/>
      <c r="F67" s="6"/>
      <c r="G67" s="6"/>
      <c r="H67" s="6"/>
      <c r="I67" s="6"/>
      <c r="J67" s="6"/>
      <c r="K67" s="6"/>
    </row>
    <row r="68" spans="1:11" ht="15" thickBot="1" x14ac:dyDescent="0.4">
      <c r="A68" s="6"/>
      <c r="B68" s="6"/>
      <c r="C68" s="11" t="s">
        <v>8</v>
      </c>
      <c r="D68" s="6"/>
      <c r="E68" s="6"/>
      <c r="F68" s="6"/>
      <c r="G68" s="6"/>
      <c r="H68" s="6"/>
      <c r="I68" s="6"/>
      <c r="J68" s="6"/>
      <c r="K68" s="6"/>
    </row>
    <row r="69" spans="1:11" ht="15" thickBot="1" x14ac:dyDescent="0.4">
      <c r="A69" s="6"/>
      <c r="B69" s="6"/>
      <c r="C69" s="6"/>
      <c r="D69" s="21">
        <f t="shared" ref="D69:J69" si="7">D61*0.7</f>
        <v>0.48247499999999993</v>
      </c>
      <c r="E69" s="22">
        <f t="shared" si="7"/>
        <v>0.56332499999999996</v>
      </c>
      <c r="F69" s="22">
        <f t="shared" si="7"/>
        <v>0.61372499999999997</v>
      </c>
      <c r="G69" s="22">
        <f t="shared" si="7"/>
        <v>0.73919999999999997</v>
      </c>
      <c r="H69" s="22">
        <f t="shared" si="7"/>
        <v>1.2489750000000002</v>
      </c>
      <c r="I69" s="22">
        <f t="shared" si="7"/>
        <v>1.8264750000000001</v>
      </c>
      <c r="J69" s="23">
        <f t="shared" si="7"/>
        <v>7.2702000000000018</v>
      </c>
      <c r="K69" s="6"/>
    </row>
    <row r="70" spans="1:11" x14ac:dyDescent="0.3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ht="15" customHeight="1" x14ac:dyDescent="0.35">
      <c r="K71" s="6"/>
    </row>
    <row r="72" spans="1:11" ht="15" hidden="1" customHeight="1" x14ac:dyDescent="0.35">
      <c r="A72"/>
      <c r="K72" s="5"/>
    </row>
    <row r="73" spans="1:11" ht="15" hidden="1" customHeight="1" x14ac:dyDescent="0.35">
      <c r="A73"/>
      <c r="K73" s="5"/>
    </row>
    <row r="74" spans="1:11" ht="15" hidden="1" customHeight="1" x14ac:dyDescent="0.35">
      <c r="A74"/>
      <c r="K74" s="5"/>
    </row>
    <row r="75" spans="1:11" ht="15" hidden="1" customHeight="1" x14ac:dyDescent="0.35">
      <c r="A75"/>
      <c r="K75" s="5"/>
    </row>
    <row r="76" spans="1:11" ht="15" hidden="1" customHeight="1" x14ac:dyDescent="0.35">
      <c r="A76"/>
      <c r="K76" s="5"/>
    </row>
    <row r="77" spans="1:11" ht="15" hidden="1" customHeight="1" x14ac:dyDescent="0.35">
      <c r="A77"/>
      <c r="K77" s="5"/>
    </row>
    <row r="78" spans="1:11" ht="15" hidden="1" customHeight="1" x14ac:dyDescent="0.35">
      <c r="A78"/>
      <c r="K78" s="5"/>
    </row>
    <row r="79" spans="1:11" ht="15" hidden="1" customHeight="1" x14ac:dyDescent="0.35">
      <c r="A79"/>
      <c r="K79" s="5"/>
    </row>
    <row r="80" spans="1:11" ht="15" hidden="1" customHeight="1" x14ac:dyDescent="0.35">
      <c r="A80"/>
      <c r="K80" s="5"/>
    </row>
    <row r="81" spans="1:11" ht="15" hidden="1" customHeight="1" x14ac:dyDescent="0.35">
      <c r="A81"/>
      <c r="K81" s="5"/>
    </row>
    <row r="82" spans="1:11" ht="15" hidden="1" customHeight="1" x14ac:dyDescent="0.35">
      <c r="A82"/>
    </row>
    <row r="83" spans="1:11" ht="15" hidden="1" customHeight="1" x14ac:dyDescent="0.35">
      <c r="A83"/>
    </row>
    <row r="84" spans="1:11" ht="15" hidden="1" customHeight="1" x14ac:dyDescent="0.35">
      <c r="A84"/>
    </row>
    <row r="85" spans="1:11" ht="15" hidden="1" customHeight="1" x14ac:dyDescent="0.35">
      <c r="A85"/>
    </row>
    <row r="86" spans="1:11" ht="15" hidden="1" customHeight="1" x14ac:dyDescent="0.35">
      <c r="A86"/>
    </row>
    <row r="87" spans="1:11" ht="15" hidden="1" customHeight="1" x14ac:dyDescent="0.35">
      <c r="A87"/>
    </row>
    <row r="88" spans="1:11" ht="15" hidden="1" customHeight="1" x14ac:dyDescent="0.35">
      <c r="A88"/>
    </row>
    <row r="89" spans="1:11" ht="15" hidden="1" customHeight="1" x14ac:dyDescent="0.35">
      <c r="A89"/>
    </row>
    <row r="90" spans="1:11" ht="15" hidden="1" customHeight="1" x14ac:dyDescent="0.35">
      <c r="A90"/>
    </row>
    <row r="91" spans="1:11" ht="15" hidden="1" customHeight="1" x14ac:dyDescent="0.35">
      <c r="A91"/>
    </row>
    <row r="92" spans="1:11" ht="15" hidden="1" customHeight="1" x14ac:dyDescent="0.35">
      <c r="A92"/>
    </row>
    <row r="93" spans="1:11" ht="15" hidden="1" customHeight="1" x14ac:dyDescent="0.35">
      <c r="A93"/>
    </row>
    <row r="94" spans="1:11" ht="15" hidden="1" customHeight="1" x14ac:dyDescent="0.35">
      <c r="A94"/>
    </row>
    <row r="95" spans="1:11" ht="15" hidden="1" customHeight="1" x14ac:dyDescent="0.35">
      <c r="A95"/>
    </row>
    <row r="96" spans="1:11" ht="15" hidden="1" customHeight="1" x14ac:dyDescent="0.35">
      <c r="A96"/>
    </row>
    <row r="97" spans="1:1" ht="15" hidden="1" customHeight="1" x14ac:dyDescent="0.35">
      <c r="A97"/>
    </row>
    <row r="98" spans="1:1" ht="15" hidden="1" customHeight="1" x14ac:dyDescent="0.35">
      <c r="A98"/>
    </row>
    <row r="99" spans="1:1" ht="15" hidden="1" customHeight="1" x14ac:dyDescent="0.35">
      <c r="A99"/>
    </row>
    <row r="100" spans="1:1" ht="15" hidden="1" customHeight="1" x14ac:dyDescent="0.35">
      <c r="A100"/>
    </row>
    <row r="101" spans="1:1" ht="15" hidden="1" customHeight="1" x14ac:dyDescent="0.35">
      <c r="A101"/>
    </row>
    <row r="102" spans="1:1" ht="15" hidden="1" customHeight="1" x14ac:dyDescent="0.35">
      <c r="A102"/>
    </row>
    <row r="103" spans="1:1" ht="15" hidden="1" customHeight="1" x14ac:dyDescent="0.35">
      <c r="A103"/>
    </row>
    <row r="104" spans="1:1" ht="15" hidden="1" customHeight="1" x14ac:dyDescent="0.35">
      <c r="A104"/>
    </row>
    <row r="105" spans="1:1" ht="15" hidden="1" customHeight="1" x14ac:dyDescent="0.35">
      <c r="A105"/>
    </row>
    <row r="106" spans="1:1" ht="15" hidden="1" customHeight="1" x14ac:dyDescent="0.35">
      <c r="A106"/>
    </row>
    <row r="107" spans="1:1" ht="15" hidden="1" customHeight="1" x14ac:dyDescent="0.35">
      <c r="A107"/>
    </row>
    <row r="108" spans="1:1" ht="15" hidden="1" customHeight="1" x14ac:dyDescent="0.35">
      <c r="A108"/>
    </row>
    <row r="109" spans="1:1" ht="15" hidden="1" customHeight="1" x14ac:dyDescent="0.35">
      <c r="A109"/>
    </row>
    <row r="110" spans="1:1" ht="15" hidden="1" customHeight="1" x14ac:dyDescent="0.35">
      <c r="A110"/>
    </row>
    <row r="111" spans="1:1" ht="15" hidden="1" customHeight="1" x14ac:dyDescent="0.35">
      <c r="A111"/>
    </row>
    <row r="112" spans="1:1" ht="15" hidden="1" customHeight="1" x14ac:dyDescent="0.35">
      <c r="A112"/>
    </row>
    <row r="113" spans="1:1" ht="15" hidden="1" customHeight="1" x14ac:dyDescent="0.35">
      <c r="A113"/>
    </row>
    <row r="114" spans="1:1" ht="15" hidden="1" customHeight="1" x14ac:dyDescent="0.35">
      <c r="A114"/>
    </row>
    <row r="115" spans="1:1" ht="15" hidden="1" customHeight="1" x14ac:dyDescent="0.35">
      <c r="A115"/>
    </row>
    <row r="116" spans="1:1" ht="15" hidden="1" customHeight="1" x14ac:dyDescent="0.35">
      <c r="A116"/>
    </row>
    <row r="117" spans="1:1" ht="15" hidden="1" customHeight="1" x14ac:dyDescent="0.35">
      <c r="A117"/>
    </row>
    <row r="118" spans="1:1" ht="15" hidden="1" customHeight="1" x14ac:dyDescent="0.35">
      <c r="A118"/>
    </row>
    <row r="119" spans="1:1" ht="15" hidden="1" customHeight="1" x14ac:dyDescent="0.35">
      <c r="A119"/>
    </row>
    <row r="120" spans="1:1" ht="15" hidden="1" customHeight="1" x14ac:dyDescent="0.35">
      <c r="A120"/>
    </row>
    <row r="121" spans="1:1" ht="15" hidden="1" customHeight="1" x14ac:dyDescent="0.35">
      <c r="A121"/>
    </row>
    <row r="122" spans="1:1" ht="15" hidden="1" customHeight="1" x14ac:dyDescent="0.35">
      <c r="A122"/>
    </row>
    <row r="123" spans="1:1" ht="15" hidden="1" customHeight="1" x14ac:dyDescent="0.35">
      <c r="A123"/>
    </row>
    <row r="124" spans="1:1" ht="15" hidden="1" customHeight="1" x14ac:dyDescent="0.35">
      <c r="A124"/>
    </row>
    <row r="125" spans="1:1" ht="15" hidden="1" customHeight="1" x14ac:dyDescent="0.35">
      <c r="A125"/>
    </row>
    <row r="126" spans="1:1" ht="15" hidden="1" customHeight="1" x14ac:dyDescent="0.35">
      <c r="A126"/>
    </row>
    <row r="127" spans="1:1" ht="15" hidden="1" customHeight="1" x14ac:dyDescent="0.35">
      <c r="A127"/>
    </row>
    <row r="128" spans="1:1" ht="15" hidden="1" customHeight="1" x14ac:dyDescent="0.35">
      <c r="A128"/>
    </row>
    <row r="129" spans="1:1" ht="15" hidden="1" customHeight="1" x14ac:dyDescent="0.35">
      <c r="A129"/>
    </row>
    <row r="130" spans="1:1" ht="15" hidden="1" customHeight="1" x14ac:dyDescent="0.35">
      <c r="A130"/>
    </row>
    <row r="131" spans="1:1" ht="15" hidden="1" customHeight="1" x14ac:dyDescent="0.35">
      <c r="A131"/>
    </row>
    <row r="132" spans="1:1" ht="15" hidden="1" customHeight="1" x14ac:dyDescent="0.35">
      <c r="A132"/>
    </row>
    <row r="133" spans="1:1" ht="15" hidden="1" customHeight="1" x14ac:dyDescent="0.35">
      <c r="A133"/>
    </row>
    <row r="134" spans="1:1" ht="15" hidden="1" customHeight="1" x14ac:dyDescent="0.35">
      <c r="A134"/>
    </row>
    <row r="135" spans="1:1" ht="15" hidden="1" customHeight="1" x14ac:dyDescent="0.35">
      <c r="A135"/>
    </row>
    <row r="136" spans="1:1" ht="15" hidden="1" customHeight="1" x14ac:dyDescent="0.35">
      <c r="A136"/>
    </row>
    <row r="137" spans="1:1" ht="15" hidden="1" customHeight="1" x14ac:dyDescent="0.35">
      <c r="A137"/>
    </row>
    <row r="138" spans="1:1" ht="15" hidden="1" customHeight="1" x14ac:dyDescent="0.35">
      <c r="A138"/>
    </row>
    <row r="139" spans="1:1" ht="15" hidden="1" customHeight="1" x14ac:dyDescent="0.35">
      <c r="A139"/>
    </row>
    <row r="140" spans="1:1" ht="15" hidden="1" customHeight="1" x14ac:dyDescent="0.35">
      <c r="A140"/>
    </row>
    <row r="141" spans="1:1" ht="15" hidden="1" customHeight="1" x14ac:dyDescent="0.35">
      <c r="A141"/>
    </row>
    <row r="142" spans="1:1" ht="15" hidden="1" customHeight="1" x14ac:dyDescent="0.35">
      <c r="A142"/>
    </row>
    <row r="143" spans="1:1" ht="15" hidden="1" customHeight="1" x14ac:dyDescent="0.35">
      <c r="A143"/>
    </row>
    <row r="144" spans="1:1" ht="15" hidden="1" customHeight="1" x14ac:dyDescent="0.35">
      <c r="A144"/>
    </row>
    <row r="145" spans="1:1" ht="15" hidden="1" customHeight="1" x14ac:dyDescent="0.35">
      <c r="A145"/>
    </row>
    <row r="146" spans="1:1" ht="15" hidden="1" customHeight="1" x14ac:dyDescent="0.35">
      <c r="A146"/>
    </row>
    <row r="147" spans="1:1" ht="15" hidden="1" customHeight="1" x14ac:dyDescent="0.35">
      <c r="A147"/>
    </row>
    <row r="148" spans="1:1" ht="15" hidden="1" customHeight="1" x14ac:dyDescent="0.35">
      <c r="A148"/>
    </row>
    <row r="149" spans="1:1" ht="15" hidden="1" customHeight="1" x14ac:dyDescent="0.35">
      <c r="A149"/>
    </row>
    <row r="150" spans="1:1" ht="15" hidden="1" customHeight="1" x14ac:dyDescent="0.35">
      <c r="A150"/>
    </row>
    <row r="151" spans="1:1" ht="15" hidden="1" customHeight="1" x14ac:dyDescent="0.35">
      <c r="A151"/>
    </row>
    <row r="152" spans="1:1" ht="15" hidden="1" customHeight="1" x14ac:dyDescent="0.35">
      <c r="A152"/>
    </row>
    <row r="153" spans="1:1" ht="15" hidden="1" customHeight="1" x14ac:dyDescent="0.35">
      <c r="A153"/>
    </row>
    <row r="154" spans="1:1" ht="15" hidden="1" customHeight="1" x14ac:dyDescent="0.35">
      <c r="A154"/>
    </row>
    <row r="155" spans="1:1" ht="15" hidden="1" customHeight="1" x14ac:dyDescent="0.35">
      <c r="A155"/>
    </row>
    <row r="156" spans="1:1" ht="15" hidden="1" customHeight="1" x14ac:dyDescent="0.35">
      <c r="A156"/>
    </row>
    <row r="157" spans="1:1" ht="15" hidden="1" customHeight="1" x14ac:dyDescent="0.35">
      <c r="A157"/>
    </row>
    <row r="158" spans="1:1" ht="15" hidden="1" customHeight="1" x14ac:dyDescent="0.35">
      <c r="A158"/>
    </row>
    <row r="159" spans="1:1" ht="15" hidden="1" customHeight="1" x14ac:dyDescent="0.35">
      <c r="A159"/>
    </row>
    <row r="160" spans="1:1" ht="15" hidden="1" customHeight="1" x14ac:dyDescent="0.35">
      <c r="A160"/>
    </row>
    <row r="161" spans="1:1" ht="15" hidden="1" customHeight="1" x14ac:dyDescent="0.35">
      <c r="A161"/>
    </row>
    <row r="162" spans="1:1" ht="15" hidden="1" customHeight="1" x14ac:dyDescent="0.35">
      <c r="A162"/>
    </row>
    <row r="163" spans="1:1" ht="15" hidden="1" customHeight="1" x14ac:dyDescent="0.35">
      <c r="A163"/>
    </row>
    <row r="164" spans="1:1" ht="15" hidden="1" customHeight="1" x14ac:dyDescent="0.35">
      <c r="A164"/>
    </row>
    <row r="165" spans="1:1" ht="15" hidden="1" customHeight="1" x14ac:dyDescent="0.35">
      <c r="A165"/>
    </row>
    <row r="166" spans="1:1" ht="15" hidden="1" customHeight="1" x14ac:dyDescent="0.35">
      <c r="A166"/>
    </row>
    <row r="167" spans="1:1" ht="15" hidden="1" customHeight="1" x14ac:dyDescent="0.35">
      <c r="A167"/>
    </row>
    <row r="168" spans="1:1" ht="15" hidden="1" customHeight="1" x14ac:dyDescent="0.35">
      <c r="A168"/>
    </row>
    <row r="169" spans="1:1" ht="15" hidden="1" customHeight="1" x14ac:dyDescent="0.35">
      <c r="A169"/>
    </row>
    <row r="170" spans="1:1" ht="15" hidden="1" customHeight="1" x14ac:dyDescent="0.35">
      <c r="A170"/>
    </row>
    <row r="171" spans="1:1" ht="15" hidden="1" customHeight="1" x14ac:dyDescent="0.35">
      <c r="A171"/>
    </row>
    <row r="172" spans="1:1" ht="15" hidden="1" customHeight="1" x14ac:dyDescent="0.35">
      <c r="A172"/>
    </row>
    <row r="173" spans="1:1" ht="15" hidden="1" customHeight="1" x14ac:dyDescent="0.35">
      <c r="A173"/>
    </row>
    <row r="174" spans="1:1" ht="15" hidden="1" customHeight="1" x14ac:dyDescent="0.35">
      <c r="A174"/>
    </row>
    <row r="175" spans="1:1" ht="15" hidden="1" customHeight="1" x14ac:dyDescent="0.35">
      <c r="A175"/>
    </row>
    <row r="176" spans="1:1" ht="15" hidden="1" customHeight="1" x14ac:dyDescent="0.35">
      <c r="A176"/>
    </row>
    <row r="177" spans="1:1" ht="15" hidden="1" customHeight="1" x14ac:dyDescent="0.35">
      <c r="A177"/>
    </row>
    <row r="178" spans="1:1" ht="15" hidden="1" customHeight="1" x14ac:dyDescent="0.35">
      <c r="A178"/>
    </row>
    <row r="179" spans="1:1" ht="15" hidden="1" customHeight="1" x14ac:dyDescent="0.35">
      <c r="A179"/>
    </row>
    <row r="180" spans="1:1" ht="15" hidden="1" customHeight="1" x14ac:dyDescent="0.35">
      <c r="A180"/>
    </row>
    <row r="181" spans="1:1" ht="15" hidden="1" customHeight="1" x14ac:dyDescent="0.35">
      <c r="A181"/>
    </row>
    <row r="182" spans="1:1" ht="15" hidden="1" customHeight="1" x14ac:dyDescent="0.35">
      <c r="A182"/>
    </row>
    <row r="183" spans="1:1" ht="15" hidden="1" customHeight="1" x14ac:dyDescent="0.35">
      <c r="A183"/>
    </row>
    <row r="184" spans="1:1" ht="15" hidden="1" customHeight="1" x14ac:dyDescent="0.35">
      <c r="A184"/>
    </row>
    <row r="185" spans="1:1" ht="15" hidden="1" customHeight="1" x14ac:dyDescent="0.35">
      <c r="A185"/>
    </row>
    <row r="186" spans="1:1" ht="15" hidden="1" customHeight="1" x14ac:dyDescent="0.35">
      <c r="A186"/>
    </row>
    <row r="187" spans="1:1" ht="15" hidden="1" customHeight="1" x14ac:dyDescent="0.35">
      <c r="A187"/>
    </row>
    <row r="188" spans="1:1" ht="15" hidden="1" customHeight="1" x14ac:dyDescent="0.35">
      <c r="A188"/>
    </row>
    <row r="189" spans="1:1" ht="15" hidden="1" customHeight="1" x14ac:dyDescent="0.35">
      <c r="A189"/>
    </row>
    <row r="190" spans="1:1" ht="15" hidden="1" customHeight="1" x14ac:dyDescent="0.35">
      <c r="A190"/>
    </row>
    <row r="191" spans="1:1" ht="15" hidden="1" customHeight="1" x14ac:dyDescent="0.35">
      <c r="A191"/>
    </row>
    <row r="192" spans="1:1" ht="15" hidden="1" customHeight="1" x14ac:dyDescent="0.35">
      <c r="A192"/>
    </row>
    <row r="193" spans="1:1" ht="15" hidden="1" customHeight="1" x14ac:dyDescent="0.35">
      <c r="A193"/>
    </row>
    <row r="194" spans="1:1" ht="15" hidden="1" customHeight="1" x14ac:dyDescent="0.35">
      <c r="A194"/>
    </row>
    <row r="195" spans="1:1" ht="15" hidden="1" customHeight="1" x14ac:dyDescent="0.35">
      <c r="A195"/>
    </row>
    <row r="196" spans="1:1" ht="15" hidden="1" customHeight="1" x14ac:dyDescent="0.35">
      <c r="A196"/>
    </row>
    <row r="197" spans="1:1" ht="15" hidden="1" customHeight="1" x14ac:dyDescent="0.35">
      <c r="A197"/>
    </row>
    <row r="198" spans="1:1" ht="15" hidden="1" customHeight="1" x14ac:dyDescent="0.35">
      <c r="A198"/>
    </row>
    <row r="199" spans="1:1" ht="15" hidden="1" customHeight="1" x14ac:dyDescent="0.35">
      <c r="A199"/>
    </row>
    <row r="200" spans="1:1" ht="15" hidden="1" customHeight="1" x14ac:dyDescent="0.35">
      <c r="A200"/>
    </row>
    <row r="201" spans="1:1" ht="15" hidden="1" customHeight="1" x14ac:dyDescent="0.35">
      <c r="A201"/>
    </row>
    <row r="202" spans="1:1" ht="15" hidden="1" customHeight="1" x14ac:dyDescent="0.35">
      <c r="A202"/>
    </row>
    <row r="203" spans="1:1" ht="15" hidden="1" customHeight="1" x14ac:dyDescent="0.35">
      <c r="A203"/>
    </row>
    <row r="204" spans="1:1" ht="15" hidden="1" customHeight="1" x14ac:dyDescent="0.35">
      <c r="A204"/>
    </row>
    <row r="205" spans="1:1" ht="15" hidden="1" customHeight="1" x14ac:dyDescent="0.35">
      <c r="A205"/>
    </row>
    <row r="206" spans="1:1" ht="15" hidden="1" customHeight="1" x14ac:dyDescent="0.35">
      <c r="A206"/>
    </row>
    <row r="207" spans="1:1" ht="15" hidden="1" customHeight="1" x14ac:dyDescent="0.35">
      <c r="A207"/>
    </row>
    <row r="208" spans="1:1" ht="15" hidden="1" customHeight="1" x14ac:dyDescent="0.35">
      <c r="A208"/>
    </row>
    <row r="209" spans="1:1" ht="15" hidden="1" customHeight="1" x14ac:dyDescent="0.35">
      <c r="A209"/>
    </row>
    <row r="210" spans="1:1" ht="15" hidden="1" customHeight="1" x14ac:dyDescent="0.35">
      <c r="A210"/>
    </row>
    <row r="211" spans="1:1" ht="15" hidden="1" customHeight="1" x14ac:dyDescent="0.35">
      <c r="A211"/>
    </row>
    <row r="212" spans="1:1" ht="15" hidden="1" customHeight="1" x14ac:dyDescent="0.35">
      <c r="A212"/>
    </row>
    <row r="213" spans="1:1" ht="15" hidden="1" customHeight="1" x14ac:dyDescent="0.35">
      <c r="A213"/>
    </row>
    <row r="214" spans="1:1" ht="15" hidden="1" customHeight="1" x14ac:dyDescent="0.35">
      <c r="A214"/>
    </row>
    <row r="215" spans="1:1" ht="15" hidden="1" customHeight="1" x14ac:dyDescent="0.35">
      <c r="A215"/>
    </row>
    <row r="216" spans="1:1" ht="15" hidden="1" customHeight="1" x14ac:dyDescent="0.35">
      <c r="A216"/>
    </row>
    <row r="217" spans="1:1" ht="15" hidden="1" customHeight="1" x14ac:dyDescent="0.35">
      <c r="A217"/>
    </row>
    <row r="218" spans="1:1" ht="15" hidden="1" customHeight="1" x14ac:dyDescent="0.35">
      <c r="A218"/>
    </row>
    <row r="219" spans="1:1" ht="15" hidden="1" customHeight="1" x14ac:dyDescent="0.35">
      <c r="A219"/>
    </row>
    <row r="220" spans="1:1" ht="15" hidden="1" customHeight="1" x14ac:dyDescent="0.35">
      <c r="A220"/>
    </row>
    <row r="221" spans="1:1" ht="15" hidden="1" customHeight="1" x14ac:dyDescent="0.35">
      <c r="A221"/>
    </row>
    <row r="222" spans="1:1" ht="15" hidden="1" customHeight="1" x14ac:dyDescent="0.35">
      <c r="A222"/>
    </row>
    <row r="223" spans="1:1" ht="15" hidden="1" customHeight="1" x14ac:dyDescent="0.35">
      <c r="A223"/>
    </row>
    <row r="224" spans="1:1" ht="15" hidden="1" customHeight="1" x14ac:dyDescent="0.35">
      <c r="A224"/>
    </row>
    <row r="225" spans="1:1" ht="15" hidden="1" customHeight="1" x14ac:dyDescent="0.35">
      <c r="A225"/>
    </row>
    <row r="226" spans="1:1" ht="15" hidden="1" customHeight="1" x14ac:dyDescent="0.35">
      <c r="A226"/>
    </row>
    <row r="227" spans="1:1" ht="15" hidden="1" customHeight="1" x14ac:dyDescent="0.35">
      <c r="A227"/>
    </row>
    <row r="228" spans="1:1" ht="15" hidden="1" customHeight="1" x14ac:dyDescent="0.35">
      <c r="A228"/>
    </row>
    <row r="229" spans="1:1" ht="15" hidden="1" customHeight="1" x14ac:dyDescent="0.35">
      <c r="A229"/>
    </row>
    <row r="230" spans="1:1" ht="15" hidden="1" customHeight="1" x14ac:dyDescent="0.35">
      <c r="A230"/>
    </row>
    <row r="231" spans="1:1" ht="15" hidden="1" customHeight="1" x14ac:dyDescent="0.35">
      <c r="A231"/>
    </row>
    <row r="232" spans="1:1" ht="15" hidden="1" customHeight="1" x14ac:dyDescent="0.35">
      <c r="A232"/>
    </row>
    <row r="233" spans="1:1" ht="15" hidden="1" customHeight="1" x14ac:dyDescent="0.35">
      <c r="A233"/>
    </row>
    <row r="234" spans="1:1" ht="15" hidden="1" customHeight="1" x14ac:dyDescent="0.35">
      <c r="A234"/>
    </row>
    <row r="235" spans="1:1" ht="15" hidden="1" customHeight="1" x14ac:dyDescent="0.35">
      <c r="A235"/>
    </row>
    <row r="236" spans="1:1" ht="15" hidden="1" customHeight="1" x14ac:dyDescent="0.35">
      <c r="A236"/>
    </row>
    <row r="237" spans="1:1" ht="15" hidden="1" customHeight="1" x14ac:dyDescent="0.35">
      <c r="A237"/>
    </row>
    <row r="238" spans="1:1" ht="15" hidden="1" customHeight="1" x14ac:dyDescent="0.35">
      <c r="A238"/>
    </row>
    <row r="239" spans="1:1" ht="15" hidden="1" customHeight="1" x14ac:dyDescent="0.35">
      <c r="A239"/>
    </row>
    <row r="240" spans="1:1" ht="15" hidden="1" customHeight="1" x14ac:dyDescent="0.35">
      <c r="A240"/>
    </row>
    <row r="241" spans="1:1" ht="15" hidden="1" customHeight="1" x14ac:dyDescent="0.35">
      <c r="A241"/>
    </row>
    <row r="242" spans="1:1" ht="15" hidden="1" customHeight="1" x14ac:dyDescent="0.35">
      <c r="A242"/>
    </row>
    <row r="243" spans="1:1" ht="15" hidden="1" customHeight="1" x14ac:dyDescent="0.35">
      <c r="A243"/>
    </row>
    <row r="244" spans="1:1" ht="15" hidden="1" customHeight="1" x14ac:dyDescent="0.35">
      <c r="A244"/>
    </row>
    <row r="245" spans="1:1" ht="15" hidden="1" customHeight="1" x14ac:dyDescent="0.35">
      <c r="A245"/>
    </row>
    <row r="246" spans="1:1" ht="15" hidden="1" customHeight="1" x14ac:dyDescent="0.35">
      <c r="A246"/>
    </row>
    <row r="247" spans="1:1" ht="15" hidden="1" customHeight="1" x14ac:dyDescent="0.35">
      <c r="A247"/>
    </row>
    <row r="248" spans="1:1" ht="15" hidden="1" customHeight="1" x14ac:dyDescent="0.35">
      <c r="A248"/>
    </row>
    <row r="249" spans="1:1" ht="15" hidden="1" customHeight="1" x14ac:dyDescent="0.35">
      <c r="A249"/>
    </row>
    <row r="250" spans="1:1" ht="15" hidden="1" customHeight="1" x14ac:dyDescent="0.35">
      <c r="A250"/>
    </row>
    <row r="251" spans="1:1" ht="15" hidden="1" customHeight="1" x14ac:dyDescent="0.35">
      <c r="A251"/>
    </row>
    <row r="252" spans="1:1" ht="15" hidden="1" customHeight="1" x14ac:dyDescent="0.35">
      <c r="A252"/>
    </row>
    <row r="253" spans="1:1" ht="15" hidden="1" customHeight="1" x14ac:dyDescent="0.35">
      <c r="A253"/>
    </row>
    <row r="254" spans="1:1" ht="15" hidden="1" customHeight="1" x14ac:dyDescent="0.35">
      <c r="A254"/>
    </row>
    <row r="255" spans="1:1" ht="15" hidden="1" customHeight="1" x14ac:dyDescent="0.35">
      <c r="A255"/>
    </row>
    <row r="256" spans="1:1" ht="15" hidden="1" customHeight="1" x14ac:dyDescent="0.35">
      <c r="A256"/>
    </row>
    <row r="257" spans="1:1" ht="15" hidden="1" customHeight="1" x14ac:dyDescent="0.35">
      <c r="A257"/>
    </row>
    <row r="258" spans="1:1" ht="15" hidden="1" customHeight="1" x14ac:dyDescent="0.35">
      <c r="A258"/>
    </row>
    <row r="259" spans="1:1" ht="15" hidden="1" customHeight="1" x14ac:dyDescent="0.35">
      <c r="A259"/>
    </row>
    <row r="260" spans="1:1" ht="15" hidden="1" customHeight="1" x14ac:dyDescent="0.35">
      <c r="A260"/>
    </row>
    <row r="261" spans="1:1" ht="15" hidden="1" customHeight="1" x14ac:dyDescent="0.35">
      <c r="A261"/>
    </row>
    <row r="262" spans="1:1" ht="15" hidden="1" customHeight="1" x14ac:dyDescent="0.35">
      <c r="A262"/>
    </row>
    <row r="263" spans="1:1" ht="15" hidden="1" customHeight="1" x14ac:dyDescent="0.35">
      <c r="A263"/>
    </row>
    <row r="264" spans="1:1" ht="15" hidden="1" customHeight="1" x14ac:dyDescent="0.35">
      <c r="A264"/>
    </row>
    <row r="265" spans="1:1" ht="15" hidden="1" customHeight="1" x14ac:dyDescent="0.35">
      <c r="A265"/>
    </row>
    <row r="266" spans="1:1" ht="15" hidden="1" customHeight="1" x14ac:dyDescent="0.35">
      <c r="A266"/>
    </row>
    <row r="267" spans="1:1" ht="15" hidden="1" customHeight="1" x14ac:dyDescent="0.35">
      <c r="A267"/>
    </row>
    <row r="268" spans="1:1" ht="15" hidden="1" customHeight="1" x14ac:dyDescent="0.35">
      <c r="A268"/>
    </row>
    <row r="269" spans="1:1" ht="15" hidden="1" customHeight="1" x14ac:dyDescent="0.35">
      <c r="A269"/>
    </row>
    <row r="270" spans="1:1" ht="15" hidden="1" customHeight="1" x14ac:dyDescent="0.35">
      <c r="A270"/>
    </row>
    <row r="271" spans="1:1" ht="15" hidden="1" customHeight="1" x14ac:dyDescent="0.35">
      <c r="A271"/>
    </row>
    <row r="272" spans="1:1" ht="15" hidden="1" customHeight="1" x14ac:dyDescent="0.35">
      <c r="A272"/>
    </row>
    <row r="273" spans="1:1" ht="15" hidden="1" customHeight="1" x14ac:dyDescent="0.35">
      <c r="A273"/>
    </row>
    <row r="274" spans="1:1" ht="15" hidden="1" customHeight="1" x14ac:dyDescent="0.35">
      <c r="A274"/>
    </row>
    <row r="275" spans="1:1" ht="15" hidden="1" customHeight="1" x14ac:dyDescent="0.35">
      <c r="A275"/>
    </row>
    <row r="276" spans="1:1" ht="15" hidden="1" customHeight="1" x14ac:dyDescent="0.35">
      <c r="A276"/>
    </row>
    <row r="277" spans="1:1" ht="15" hidden="1" customHeight="1" x14ac:dyDescent="0.35">
      <c r="A277"/>
    </row>
    <row r="278" spans="1:1" ht="15" hidden="1" customHeight="1" x14ac:dyDescent="0.35">
      <c r="A278"/>
    </row>
    <row r="279" spans="1:1" ht="15" hidden="1" customHeight="1" x14ac:dyDescent="0.35">
      <c r="A279"/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0FCF4-E10C-41D2-B7ED-DFF929DEA810}">
  <sheetPr codeName="Sheet9">
    <tabColor theme="2" tint="-9.9978637043366805E-2"/>
  </sheetPr>
  <dimension ref="A1:AZ279"/>
  <sheetViews>
    <sheetView zoomScale="90" zoomScaleNormal="90" workbookViewId="0">
      <selection activeCell="D27" sqref="D27"/>
    </sheetView>
  </sheetViews>
  <sheetFormatPr defaultColWidth="0" defaultRowHeight="14.5" customHeight="1" zeroHeight="1" x14ac:dyDescent="0.35"/>
  <cols>
    <col min="1" max="1" width="9.1796875" style="24" customWidth="1"/>
    <col min="2" max="2" width="13.1796875" customWidth="1"/>
    <col min="3" max="10" width="9.1796875" customWidth="1"/>
    <col min="11" max="11" width="19.54296875" customWidth="1"/>
    <col min="12" max="52" width="0" hidden="1" customWidth="1"/>
    <col min="53" max="16384" width="9.1796875" hidden="1"/>
  </cols>
  <sheetData>
    <row r="1" spans="1:11" ht="15" customHeight="1" x14ac:dyDescent="0.3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5" customHeight="1" x14ac:dyDescent="0.3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" customHeight="1" x14ac:dyDescent="0.3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15" customHeight="1" x14ac:dyDescent="0.35">
      <c r="A4" s="6"/>
      <c r="B4" s="25" t="s">
        <v>16</v>
      </c>
      <c r="C4" s="6"/>
      <c r="D4" s="6"/>
      <c r="E4" s="6"/>
      <c r="F4" s="6"/>
      <c r="G4" s="6"/>
      <c r="H4" s="6"/>
      <c r="I4" s="6"/>
      <c r="J4" s="6"/>
      <c r="K4" s="6"/>
    </row>
    <row r="5" spans="1:11" ht="15" customHeight="1" x14ac:dyDescent="0.35">
      <c r="A5" s="6"/>
      <c r="B5" s="25"/>
      <c r="C5" s="6"/>
      <c r="D5" s="6"/>
      <c r="E5" s="6"/>
      <c r="F5" s="6"/>
      <c r="G5" s="6"/>
      <c r="H5" s="6"/>
      <c r="I5" s="6"/>
      <c r="J5" s="6"/>
      <c r="K5" s="6"/>
    </row>
    <row r="6" spans="1:11" ht="15" customHeight="1" x14ac:dyDescent="0.35">
      <c r="A6" s="6"/>
      <c r="B6" s="6"/>
      <c r="C6" s="6"/>
      <c r="D6" s="6"/>
      <c r="E6" s="38" t="s">
        <v>56</v>
      </c>
      <c r="F6" s="6"/>
      <c r="G6" s="6"/>
      <c r="H6" s="6"/>
      <c r="I6" s="6"/>
      <c r="J6" s="6"/>
      <c r="K6" s="6"/>
    </row>
    <row r="7" spans="1:11" ht="15" customHeight="1" x14ac:dyDescent="0.35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ht="15.5" x14ac:dyDescent="0.35">
      <c r="A8" s="6"/>
      <c r="B8" s="6"/>
      <c r="C8" s="7" t="s">
        <v>12</v>
      </c>
      <c r="D8" s="7"/>
      <c r="E8" s="6"/>
      <c r="F8" s="6"/>
      <c r="G8" s="6"/>
      <c r="H8" s="6"/>
      <c r="I8" s="6"/>
      <c r="J8" s="6"/>
      <c r="K8" s="6"/>
    </row>
    <row r="9" spans="1:11" x14ac:dyDescent="0.35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x14ac:dyDescent="0.35">
      <c r="A10" s="6"/>
      <c r="B10" s="6"/>
      <c r="C10" s="6"/>
      <c r="D10" s="6"/>
      <c r="E10" s="6"/>
      <c r="F10" s="6"/>
      <c r="G10" s="8" t="s">
        <v>0</v>
      </c>
      <c r="H10" s="6"/>
      <c r="I10" s="6"/>
      <c r="J10" s="6"/>
      <c r="K10" s="6"/>
    </row>
    <row r="11" spans="1:11" x14ac:dyDescent="0.35">
      <c r="A11" s="6"/>
      <c r="B11" s="6"/>
      <c r="C11" s="9" t="s">
        <v>13</v>
      </c>
      <c r="D11" s="1">
        <v>0</v>
      </c>
      <c r="E11" s="1">
        <v>1</v>
      </c>
      <c r="F11" s="1">
        <v>2</v>
      </c>
      <c r="G11" s="1">
        <v>3</v>
      </c>
      <c r="H11" s="1">
        <v>4</v>
      </c>
      <c r="I11" s="1">
        <v>5</v>
      </c>
      <c r="J11" s="1">
        <v>6</v>
      </c>
      <c r="K11" s="6"/>
    </row>
    <row r="12" spans="1:11" x14ac:dyDescent="0.35">
      <c r="A12" s="6"/>
      <c r="B12" s="6"/>
      <c r="C12" s="9" t="s">
        <v>15</v>
      </c>
      <c r="D12" s="4">
        <v>1</v>
      </c>
      <c r="E12" s="4">
        <v>2</v>
      </c>
      <c r="F12" s="4">
        <v>3</v>
      </c>
      <c r="G12" s="4">
        <v>4</v>
      </c>
      <c r="H12" s="4" t="s">
        <v>2</v>
      </c>
      <c r="I12" s="4" t="s">
        <v>3</v>
      </c>
      <c r="J12" s="4" t="s">
        <v>4</v>
      </c>
      <c r="K12" s="6"/>
    </row>
    <row r="13" spans="1:11" x14ac:dyDescent="0.35">
      <c r="A13" s="6"/>
      <c r="B13" s="9" t="s">
        <v>1</v>
      </c>
      <c r="C13" s="16">
        <v>1</v>
      </c>
      <c r="D13" s="2">
        <v>0.92999999999999994</v>
      </c>
      <c r="E13" s="2">
        <v>1.06</v>
      </c>
      <c r="F13" s="2">
        <v>1.28</v>
      </c>
      <c r="G13" s="2">
        <v>1.95</v>
      </c>
      <c r="H13" s="2">
        <v>3.1</v>
      </c>
      <c r="I13" s="2">
        <v>5.87</v>
      </c>
      <c r="J13" s="2">
        <v>12.19</v>
      </c>
      <c r="K13" s="6"/>
    </row>
    <row r="14" spans="1:11" x14ac:dyDescent="0.35">
      <c r="A14" s="6"/>
      <c r="B14" s="6"/>
      <c r="C14" s="17">
        <v>2</v>
      </c>
      <c r="D14" s="3">
        <v>0.94000000000000006</v>
      </c>
      <c r="E14" s="3">
        <v>1.0699999999999998</v>
      </c>
      <c r="F14" s="3">
        <v>1.3</v>
      </c>
      <c r="G14" s="3">
        <v>1.96</v>
      </c>
      <c r="H14" s="3">
        <v>3.11</v>
      </c>
      <c r="I14" s="3">
        <v>5.88</v>
      </c>
      <c r="J14" s="3">
        <v>9.89</v>
      </c>
      <c r="K14" s="6"/>
    </row>
    <row r="15" spans="1:11" x14ac:dyDescent="0.35">
      <c r="A15" s="6"/>
      <c r="B15" s="6"/>
      <c r="C15" s="17">
        <v>3</v>
      </c>
      <c r="D15" s="3">
        <v>0.96</v>
      </c>
      <c r="E15" s="3">
        <v>1.0999999999999999</v>
      </c>
      <c r="F15" s="3">
        <v>1.32</v>
      </c>
      <c r="G15" s="3">
        <v>1.92</v>
      </c>
      <c r="H15" s="3">
        <v>3.08</v>
      </c>
      <c r="I15" s="3">
        <v>5.8500000000000005</v>
      </c>
      <c r="J15" s="3">
        <v>8.14</v>
      </c>
      <c r="K15" s="6"/>
    </row>
    <row r="16" spans="1:11" x14ac:dyDescent="0.35">
      <c r="A16" s="6"/>
      <c r="B16" s="6"/>
      <c r="C16" s="17">
        <v>4</v>
      </c>
      <c r="D16" s="3">
        <v>0.98</v>
      </c>
      <c r="E16" s="3">
        <v>1.1299999999999999</v>
      </c>
      <c r="F16" s="3">
        <v>1.35</v>
      </c>
      <c r="G16" s="3">
        <v>1.95</v>
      </c>
      <c r="H16" s="3">
        <v>3.08</v>
      </c>
      <c r="I16" s="3">
        <v>5.8500000000000005</v>
      </c>
      <c r="J16" s="3">
        <v>6.79</v>
      </c>
      <c r="K16" s="6"/>
    </row>
    <row r="17" spans="1:11" x14ac:dyDescent="0.35">
      <c r="A17" s="6"/>
      <c r="B17" s="6"/>
      <c r="C17" s="17">
        <v>5</v>
      </c>
      <c r="D17" s="3">
        <v>1</v>
      </c>
      <c r="E17" s="3">
        <v>1.1599999999999999</v>
      </c>
      <c r="F17" s="3">
        <v>1.4000000000000001</v>
      </c>
      <c r="G17" s="3">
        <v>1.9800000000000002</v>
      </c>
      <c r="H17" s="3">
        <v>3.08</v>
      </c>
      <c r="I17" s="3">
        <v>5.8500000000000005</v>
      </c>
      <c r="J17" s="3">
        <v>5.8500000000000005</v>
      </c>
      <c r="K17" s="6"/>
    </row>
    <row r="18" spans="1:11" x14ac:dyDescent="0.35">
      <c r="A18" s="6"/>
      <c r="B18" s="6"/>
      <c r="C18" s="17">
        <v>6</v>
      </c>
      <c r="D18" s="3">
        <v>1.01</v>
      </c>
      <c r="E18" s="3">
        <v>1.18</v>
      </c>
      <c r="F18" s="3">
        <v>1.43</v>
      </c>
      <c r="G18" s="3">
        <v>2.02</v>
      </c>
      <c r="H18" s="3">
        <v>3.08</v>
      </c>
      <c r="I18" s="3">
        <v>5.8500000000000005</v>
      </c>
      <c r="J18" s="3">
        <v>5.8500000000000005</v>
      </c>
      <c r="K18" s="6"/>
    </row>
    <row r="19" spans="1:11" x14ac:dyDescent="0.35">
      <c r="A19" s="6"/>
      <c r="B19" s="6"/>
      <c r="C19" s="17">
        <v>7</v>
      </c>
      <c r="D19" s="3">
        <v>1.02</v>
      </c>
      <c r="E19" s="3">
        <v>1.2</v>
      </c>
      <c r="F19" s="3">
        <v>1.4500000000000002</v>
      </c>
      <c r="G19" s="3">
        <v>2.0500000000000003</v>
      </c>
      <c r="H19" s="3">
        <v>3.0700000000000003</v>
      </c>
      <c r="I19" s="3">
        <v>5.8500000000000005</v>
      </c>
      <c r="J19" s="3">
        <v>5.8500000000000005</v>
      </c>
      <c r="K19" s="6"/>
    </row>
    <row r="20" spans="1:11" x14ac:dyDescent="0.35">
      <c r="A20" s="6"/>
      <c r="B20" s="6"/>
      <c r="C20" s="17">
        <v>8</v>
      </c>
      <c r="D20" s="3">
        <v>1.01</v>
      </c>
      <c r="E20" s="3">
        <v>1.2</v>
      </c>
      <c r="F20" s="3">
        <v>1.4500000000000002</v>
      </c>
      <c r="G20" s="3">
        <v>2.04</v>
      </c>
      <c r="H20" s="3">
        <v>3.0700000000000003</v>
      </c>
      <c r="I20" s="3">
        <v>5.8500000000000005</v>
      </c>
      <c r="J20" s="3">
        <v>5.8500000000000005</v>
      </c>
      <c r="K20" s="6"/>
    </row>
    <row r="21" spans="1:11" x14ac:dyDescent="0.35">
      <c r="A21" s="6"/>
      <c r="B21" s="6"/>
      <c r="C21" s="17">
        <v>9</v>
      </c>
      <c r="D21" s="3">
        <v>1.01</v>
      </c>
      <c r="E21" s="3">
        <v>1.2</v>
      </c>
      <c r="F21" s="3">
        <v>1.44</v>
      </c>
      <c r="G21" s="3">
        <v>2.02</v>
      </c>
      <c r="H21" s="3">
        <v>3.06</v>
      </c>
      <c r="I21" s="3">
        <v>5.84</v>
      </c>
      <c r="J21" s="3">
        <v>5.84</v>
      </c>
      <c r="K21" s="6"/>
    </row>
    <row r="22" spans="1:11" x14ac:dyDescent="0.35">
      <c r="A22" s="6"/>
      <c r="B22" s="6"/>
      <c r="C22" s="17">
        <v>10</v>
      </c>
      <c r="D22" s="3">
        <v>1</v>
      </c>
      <c r="E22" s="3">
        <v>1.2</v>
      </c>
      <c r="F22" s="3">
        <v>1.43</v>
      </c>
      <c r="G22" s="3">
        <v>2.0099999999999998</v>
      </c>
      <c r="H22" s="3">
        <v>3.05</v>
      </c>
      <c r="I22" s="3">
        <v>5.83</v>
      </c>
      <c r="J22" s="3">
        <v>5.83</v>
      </c>
      <c r="K22" s="6"/>
    </row>
    <row r="23" spans="1:11" x14ac:dyDescent="0.3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 x14ac:dyDescent="0.35">
      <c r="A24" s="6"/>
      <c r="B24" s="6"/>
      <c r="C24" s="9" t="s">
        <v>5</v>
      </c>
      <c r="D24" s="12">
        <f>AVERAGE(D13:D22)</f>
        <v>0.98599999999999999</v>
      </c>
      <c r="E24" s="12">
        <f t="shared" ref="E24:J24" si="0">AVERAGE(E13:E22)</f>
        <v>1.1499999999999999</v>
      </c>
      <c r="F24" s="12">
        <f t="shared" si="0"/>
        <v>1.385</v>
      </c>
      <c r="G24" s="12">
        <f t="shared" si="0"/>
        <v>1.9899999999999998</v>
      </c>
      <c r="H24" s="12">
        <f t="shared" si="0"/>
        <v>3.0780000000000003</v>
      </c>
      <c r="I24" s="12">
        <f t="shared" si="0"/>
        <v>5.8520000000000012</v>
      </c>
      <c r="J24" s="12">
        <f t="shared" si="0"/>
        <v>7.2080000000000002</v>
      </c>
      <c r="K24" s="6"/>
    </row>
    <row r="25" spans="1:11" x14ac:dyDescent="0.3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ht="15" thickBot="1" x14ac:dyDescent="0.4">
      <c r="A26" s="6"/>
      <c r="B26" s="6"/>
      <c r="C26" s="10" t="s">
        <v>10</v>
      </c>
      <c r="D26" s="6"/>
      <c r="E26" s="6"/>
      <c r="F26" s="6"/>
      <c r="G26" s="6"/>
      <c r="H26" s="6"/>
      <c r="I26" s="6"/>
      <c r="J26" s="6"/>
      <c r="K26" s="6"/>
    </row>
    <row r="27" spans="1:11" ht="15" thickBot="1" x14ac:dyDescent="0.4">
      <c r="A27" s="6"/>
      <c r="B27" s="6"/>
      <c r="C27" s="9" t="s">
        <v>9</v>
      </c>
      <c r="D27" s="13">
        <f>D24*0.75</f>
        <v>0.73950000000000005</v>
      </c>
      <c r="E27" s="14">
        <f t="shared" ref="E27:J27" si="1">E24*0.75</f>
        <v>0.86249999999999993</v>
      </c>
      <c r="F27" s="14">
        <f t="shared" si="1"/>
        <v>1.0387500000000001</v>
      </c>
      <c r="G27" s="14">
        <f t="shared" si="1"/>
        <v>1.4924999999999997</v>
      </c>
      <c r="H27" s="14">
        <f t="shared" si="1"/>
        <v>2.3085000000000004</v>
      </c>
      <c r="I27" s="14">
        <f t="shared" si="1"/>
        <v>4.3890000000000011</v>
      </c>
      <c r="J27" s="15">
        <f t="shared" si="1"/>
        <v>5.4060000000000006</v>
      </c>
      <c r="K27" s="6"/>
    </row>
    <row r="28" spans="1:11" x14ac:dyDescent="0.3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 x14ac:dyDescent="0.35">
      <c r="A29" s="6"/>
      <c r="B29" s="6"/>
      <c r="C29" s="10" t="s">
        <v>6</v>
      </c>
      <c r="D29" s="6"/>
      <c r="E29" s="6"/>
      <c r="F29" s="6"/>
      <c r="G29" s="6"/>
      <c r="H29" s="6"/>
      <c r="I29" s="6"/>
      <c r="J29" s="6"/>
      <c r="K29" s="6"/>
    </row>
    <row r="30" spans="1:11" ht="15" thickBot="1" x14ac:dyDescent="0.4">
      <c r="A30" s="6"/>
      <c r="B30" s="6"/>
      <c r="C30" s="11" t="s">
        <v>7</v>
      </c>
      <c r="D30" s="11"/>
      <c r="E30" s="11"/>
      <c r="F30" s="11"/>
      <c r="G30" s="11"/>
      <c r="H30" s="11"/>
      <c r="I30" s="11"/>
      <c r="J30" s="11"/>
      <c r="K30" s="6"/>
    </row>
    <row r="31" spans="1:11" ht="15" thickBot="1" x14ac:dyDescent="0.4">
      <c r="A31" s="6"/>
      <c r="B31" s="6"/>
      <c r="C31" s="6"/>
      <c r="D31" s="18">
        <f>D27*1.3</f>
        <v>0.96135000000000004</v>
      </c>
      <c r="E31" s="19">
        <f t="shared" ref="E31:J31" si="2">E27*1.3</f>
        <v>1.1212499999999999</v>
      </c>
      <c r="F31" s="19">
        <f t="shared" si="2"/>
        <v>1.3503750000000001</v>
      </c>
      <c r="G31" s="19">
        <f t="shared" si="2"/>
        <v>1.9402499999999996</v>
      </c>
      <c r="H31" s="19">
        <f t="shared" si="2"/>
        <v>3.0010500000000007</v>
      </c>
      <c r="I31" s="19">
        <f t="shared" si="2"/>
        <v>5.705700000000002</v>
      </c>
      <c r="J31" s="20">
        <f t="shared" si="2"/>
        <v>7.0278000000000009</v>
      </c>
      <c r="K31" s="6"/>
    </row>
    <row r="32" spans="1:11" x14ac:dyDescent="0.3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1:11" x14ac:dyDescent="0.35">
      <c r="A33" s="6"/>
      <c r="B33" s="6"/>
      <c r="C33" s="10" t="s">
        <v>11</v>
      </c>
      <c r="D33" s="6"/>
      <c r="E33" s="6"/>
      <c r="F33" s="6"/>
      <c r="G33" s="6"/>
      <c r="H33" s="6"/>
      <c r="I33" s="6"/>
      <c r="J33" s="6"/>
      <c r="K33" s="6"/>
    </row>
    <row r="34" spans="1:11" ht="15" thickBot="1" x14ac:dyDescent="0.4">
      <c r="A34" s="6"/>
      <c r="B34" s="6"/>
      <c r="C34" s="11" t="s">
        <v>8</v>
      </c>
      <c r="D34" s="6"/>
      <c r="E34" s="6"/>
      <c r="F34" s="6"/>
      <c r="G34" s="6"/>
      <c r="H34" s="6"/>
      <c r="I34" s="6"/>
      <c r="J34" s="6"/>
      <c r="K34" s="6"/>
    </row>
    <row r="35" spans="1:11" ht="15" thickBot="1" x14ac:dyDescent="0.4">
      <c r="A35" s="6"/>
      <c r="B35" s="6"/>
      <c r="C35" s="6"/>
      <c r="D35" s="21">
        <f t="shared" ref="D35:J35" si="3">D27*0.7</f>
        <v>0.51765000000000005</v>
      </c>
      <c r="E35" s="22">
        <f t="shared" si="3"/>
        <v>0.6037499999999999</v>
      </c>
      <c r="F35" s="22">
        <f t="shared" si="3"/>
        <v>0.72712500000000002</v>
      </c>
      <c r="G35" s="22">
        <f t="shared" si="3"/>
        <v>1.0447499999999998</v>
      </c>
      <c r="H35" s="22">
        <f t="shared" si="3"/>
        <v>1.6159500000000002</v>
      </c>
      <c r="I35" s="22">
        <f t="shared" si="3"/>
        <v>3.0723000000000007</v>
      </c>
      <c r="J35" s="23">
        <f t="shared" si="3"/>
        <v>3.7842000000000002</v>
      </c>
      <c r="K35" s="6"/>
    </row>
    <row r="36" spans="1:11" x14ac:dyDescent="0.3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s="6" customFormat="1" ht="13.5" x14ac:dyDescent="0.3"/>
    <row r="38" spans="1:11" s="24" customFormat="1" x14ac:dyDescent="0.3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s="24" customFormat="1" x14ac:dyDescent="0.3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s="24" customFormat="1" ht="18.5" x14ac:dyDescent="0.35">
      <c r="A40" s="6"/>
      <c r="B40" s="6"/>
      <c r="C40" s="6"/>
      <c r="D40" s="6"/>
      <c r="E40" s="38" t="s">
        <v>56</v>
      </c>
      <c r="F40" s="6"/>
      <c r="G40" s="6"/>
      <c r="H40" s="6"/>
      <c r="I40" s="6"/>
      <c r="J40" s="6"/>
      <c r="K40" s="6"/>
    </row>
    <row r="41" spans="1:11" s="24" customFormat="1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s="24" customFormat="1" ht="15.5" x14ac:dyDescent="0.35">
      <c r="A42" s="6"/>
      <c r="B42" s="6"/>
      <c r="C42" s="7" t="s">
        <v>14</v>
      </c>
      <c r="D42" s="7"/>
      <c r="E42" s="6"/>
      <c r="F42" s="6"/>
      <c r="G42" s="6"/>
      <c r="H42" s="6"/>
      <c r="I42" s="6"/>
      <c r="J42" s="6"/>
      <c r="K42" s="6"/>
    </row>
    <row r="43" spans="1:11" s="24" customFormat="1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x14ac:dyDescent="0.35">
      <c r="A44" s="6"/>
      <c r="B44" s="6"/>
      <c r="C44" s="6"/>
      <c r="D44" s="6"/>
      <c r="E44" s="6"/>
      <c r="F44" s="6"/>
      <c r="G44" s="8" t="s">
        <v>0</v>
      </c>
      <c r="H44" s="6"/>
      <c r="I44" s="6"/>
      <c r="J44" s="6"/>
      <c r="K44" s="6"/>
    </row>
    <row r="45" spans="1:11" x14ac:dyDescent="0.35">
      <c r="A45" s="6"/>
      <c r="B45" s="6"/>
      <c r="C45" s="9" t="s">
        <v>13</v>
      </c>
      <c r="D45" s="1">
        <v>0</v>
      </c>
      <c r="E45" s="1">
        <v>1</v>
      </c>
      <c r="F45" s="1">
        <v>2</v>
      </c>
      <c r="G45" s="1">
        <v>3</v>
      </c>
      <c r="H45" s="1">
        <v>4</v>
      </c>
      <c r="I45" s="1">
        <v>5</v>
      </c>
      <c r="J45" s="1">
        <v>6</v>
      </c>
      <c r="K45" s="6"/>
    </row>
    <row r="46" spans="1:11" x14ac:dyDescent="0.35">
      <c r="A46" s="6"/>
      <c r="B46" s="6"/>
      <c r="C46" s="9" t="s">
        <v>15</v>
      </c>
      <c r="D46" s="4">
        <v>1</v>
      </c>
      <c r="E46" s="4">
        <v>2</v>
      </c>
      <c r="F46" s="4">
        <v>3</v>
      </c>
      <c r="G46" s="4">
        <v>4</v>
      </c>
      <c r="H46" s="4" t="s">
        <v>2</v>
      </c>
      <c r="I46" s="4" t="s">
        <v>3</v>
      </c>
      <c r="J46" s="4" t="s">
        <v>4</v>
      </c>
      <c r="K46" s="6"/>
    </row>
    <row r="47" spans="1:11" x14ac:dyDescent="0.35">
      <c r="A47" s="6"/>
      <c r="B47" s="8" t="s">
        <v>1</v>
      </c>
      <c r="C47" s="16">
        <v>1</v>
      </c>
      <c r="D47" s="2">
        <v>0.88</v>
      </c>
      <c r="E47" s="2">
        <v>1</v>
      </c>
      <c r="F47" s="2">
        <v>1.0699999999999998</v>
      </c>
      <c r="G47" s="2">
        <v>1.28</v>
      </c>
      <c r="H47" s="2">
        <v>2.42</v>
      </c>
      <c r="I47" s="2">
        <v>3.36</v>
      </c>
      <c r="J47" s="2">
        <v>33.550000000000004</v>
      </c>
      <c r="K47" s="6"/>
    </row>
    <row r="48" spans="1:11" x14ac:dyDescent="0.35">
      <c r="A48" s="6"/>
      <c r="B48" s="6"/>
      <c r="C48" s="17">
        <v>2</v>
      </c>
      <c r="D48" s="3">
        <v>0.89999999999999991</v>
      </c>
      <c r="E48" s="3">
        <v>1.02</v>
      </c>
      <c r="F48" s="3">
        <v>1.08</v>
      </c>
      <c r="G48" s="3">
        <v>1.29</v>
      </c>
      <c r="H48" s="3">
        <v>2.4299999999999997</v>
      </c>
      <c r="I48" s="3">
        <v>3.5700000000000003</v>
      </c>
      <c r="J48" s="3">
        <v>25.169999999999998</v>
      </c>
      <c r="K48" s="6"/>
    </row>
    <row r="49" spans="1:11" x14ac:dyDescent="0.35">
      <c r="A49" s="6"/>
      <c r="B49" s="6"/>
      <c r="C49" s="17">
        <v>3</v>
      </c>
      <c r="D49" s="3">
        <v>0.89999999999999991</v>
      </c>
      <c r="E49" s="3">
        <v>1.03</v>
      </c>
      <c r="F49" s="3">
        <v>1.1100000000000001</v>
      </c>
      <c r="G49" s="3">
        <v>1.35</v>
      </c>
      <c r="H49" s="3">
        <v>2.4</v>
      </c>
      <c r="I49" s="3">
        <v>3.74</v>
      </c>
      <c r="J49" s="3">
        <v>19.100000000000001</v>
      </c>
      <c r="K49" s="6"/>
    </row>
    <row r="50" spans="1:11" x14ac:dyDescent="0.35">
      <c r="A50" s="6"/>
      <c r="B50" s="6"/>
      <c r="C50" s="17">
        <v>4</v>
      </c>
      <c r="D50" s="3">
        <v>0.91</v>
      </c>
      <c r="E50" s="3">
        <v>1.05</v>
      </c>
      <c r="F50" s="3">
        <v>1.1499999999999999</v>
      </c>
      <c r="G50" s="3">
        <v>1.39</v>
      </c>
      <c r="H50" s="3">
        <v>2.3800000000000003</v>
      </c>
      <c r="I50" s="3">
        <v>3.75</v>
      </c>
      <c r="J50" s="3">
        <v>14.799999999999999</v>
      </c>
      <c r="K50" s="6"/>
    </row>
    <row r="51" spans="1:11" x14ac:dyDescent="0.35">
      <c r="A51" s="6"/>
      <c r="B51" s="6"/>
      <c r="C51" s="17">
        <v>5</v>
      </c>
      <c r="D51" s="3">
        <v>0.91999999999999993</v>
      </c>
      <c r="E51" s="3">
        <v>1.0699999999999998</v>
      </c>
      <c r="F51" s="3">
        <v>1.18</v>
      </c>
      <c r="G51" s="3">
        <v>1.41</v>
      </c>
      <c r="H51" s="3">
        <v>2.3800000000000003</v>
      </c>
      <c r="I51" s="3">
        <v>3.6700000000000004</v>
      </c>
      <c r="J51" s="3">
        <v>11.73</v>
      </c>
      <c r="K51" s="6"/>
    </row>
    <row r="52" spans="1:11" x14ac:dyDescent="0.35">
      <c r="A52" s="6"/>
      <c r="B52" s="6"/>
      <c r="C52" s="17">
        <v>6</v>
      </c>
      <c r="D52" s="3">
        <v>0.92999999999999994</v>
      </c>
      <c r="E52" s="3">
        <v>1.0900000000000001</v>
      </c>
      <c r="F52" s="3">
        <v>1.2</v>
      </c>
      <c r="G52" s="3">
        <v>1.44</v>
      </c>
      <c r="H52" s="3">
        <v>2.3800000000000003</v>
      </c>
      <c r="I52" s="3">
        <v>3.54</v>
      </c>
      <c r="J52" s="3">
        <v>9.51</v>
      </c>
      <c r="K52" s="6"/>
    </row>
    <row r="53" spans="1:11" x14ac:dyDescent="0.35">
      <c r="A53" s="6"/>
      <c r="B53" s="6"/>
      <c r="C53" s="17">
        <v>7</v>
      </c>
      <c r="D53" s="3">
        <v>0.95</v>
      </c>
      <c r="E53" s="3">
        <v>1.1100000000000001</v>
      </c>
      <c r="F53" s="3">
        <v>1.22</v>
      </c>
      <c r="G53" s="3">
        <v>1.46</v>
      </c>
      <c r="H53" s="3">
        <v>2.3800000000000003</v>
      </c>
      <c r="I53" s="3">
        <v>3.38</v>
      </c>
      <c r="J53" s="3">
        <v>7.86</v>
      </c>
      <c r="K53" s="6"/>
    </row>
    <row r="54" spans="1:11" x14ac:dyDescent="0.35">
      <c r="A54" s="6"/>
      <c r="B54" s="6"/>
      <c r="C54" s="17">
        <v>8</v>
      </c>
      <c r="D54" s="3">
        <v>0.95</v>
      </c>
      <c r="E54" s="3">
        <v>1.1199999999999999</v>
      </c>
      <c r="F54" s="3">
        <v>1.23</v>
      </c>
      <c r="G54" s="3">
        <v>1.48</v>
      </c>
      <c r="H54" s="3">
        <v>2.37</v>
      </c>
      <c r="I54" s="3">
        <v>3.3000000000000003</v>
      </c>
      <c r="J54" s="3">
        <v>6.59</v>
      </c>
      <c r="K54" s="6"/>
    </row>
    <row r="55" spans="1:11" x14ac:dyDescent="0.35">
      <c r="A55" s="6"/>
      <c r="B55" s="6"/>
      <c r="C55" s="17">
        <v>9</v>
      </c>
      <c r="D55" s="3">
        <v>0.94000000000000006</v>
      </c>
      <c r="E55" s="3">
        <v>1.1199999999999999</v>
      </c>
      <c r="F55" s="3">
        <v>1.24</v>
      </c>
      <c r="G55" s="3">
        <v>1.5</v>
      </c>
      <c r="H55" s="3">
        <v>2.37</v>
      </c>
      <c r="I55" s="3">
        <v>3.29</v>
      </c>
      <c r="J55" s="3">
        <v>5.6000000000000005</v>
      </c>
      <c r="K55" s="6"/>
    </row>
    <row r="56" spans="1:11" x14ac:dyDescent="0.35">
      <c r="A56" s="6"/>
      <c r="B56" s="6"/>
      <c r="C56" s="17">
        <v>10</v>
      </c>
      <c r="D56" s="3">
        <v>0.94000000000000006</v>
      </c>
      <c r="E56" s="3">
        <v>1.1199999999999999</v>
      </c>
      <c r="F56" s="3">
        <v>1.24</v>
      </c>
      <c r="G56" s="3">
        <v>1.5</v>
      </c>
      <c r="H56" s="3">
        <v>2.35</v>
      </c>
      <c r="I56" s="3">
        <v>3.2800000000000002</v>
      </c>
      <c r="J56" s="3">
        <v>4.8099999999999996</v>
      </c>
      <c r="K56" s="6"/>
    </row>
    <row r="57" spans="1:11" x14ac:dyDescent="0.3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 x14ac:dyDescent="0.35">
      <c r="A58" s="6"/>
      <c r="B58" s="6"/>
      <c r="C58" s="9" t="s">
        <v>5</v>
      </c>
      <c r="D58" s="12">
        <f>AVERAGE(D47:D56)</f>
        <v>0.92199999999999993</v>
      </c>
      <c r="E58" s="12">
        <f t="shared" ref="E58:J58" si="4">AVERAGE(E47:E56)</f>
        <v>1.073</v>
      </c>
      <c r="F58" s="12">
        <f t="shared" si="4"/>
        <v>1.1720000000000002</v>
      </c>
      <c r="G58" s="12">
        <f t="shared" si="4"/>
        <v>1.4100000000000001</v>
      </c>
      <c r="H58" s="12">
        <f t="shared" si="4"/>
        <v>2.3860000000000006</v>
      </c>
      <c r="I58" s="12">
        <f t="shared" si="4"/>
        <v>3.4879999999999995</v>
      </c>
      <c r="J58" s="12">
        <f t="shared" si="4"/>
        <v>13.872</v>
      </c>
      <c r="K58" s="6"/>
    </row>
    <row r="59" spans="1:11" x14ac:dyDescent="0.3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ht="15" thickBot="1" x14ac:dyDescent="0.4">
      <c r="A60" s="6"/>
      <c r="B60" s="6"/>
      <c r="C60" s="10" t="s">
        <v>10</v>
      </c>
      <c r="D60" s="6"/>
      <c r="E60" s="6"/>
      <c r="F60" s="6"/>
      <c r="G60" s="6"/>
      <c r="H60" s="6"/>
      <c r="I60" s="6"/>
      <c r="J60" s="6"/>
      <c r="K60" s="6"/>
    </row>
    <row r="61" spans="1:11" ht="15" thickBot="1" x14ac:dyDescent="0.4">
      <c r="A61" s="6"/>
      <c r="B61" s="6"/>
      <c r="C61" s="9" t="s">
        <v>9</v>
      </c>
      <c r="D61" s="13">
        <f>D58*0.75</f>
        <v>0.6915</v>
      </c>
      <c r="E61" s="14">
        <f t="shared" ref="E61:J61" si="5">E58*0.75</f>
        <v>0.80474999999999997</v>
      </c>
      <c r="F61" s="14">
        <f t="shared" si="5"/>
        <v>0.87900000000000011</v>
      </c>
      <c r="G61" s="14">
        <f t="shared" si="5"/>
        <v>1.0575000000000001</v>
      </c>
      <c r="H61" s="14">
        <f t="shared" si="5"/>
        <v>1.7895000000000003</v>
      </c>
      <c r="I61" s="14">
        <f t="shared" si="5"/>
        <v>2.6159999999999997</v>
      </c>
      <c r="J61" s="15">
        <f t="shared" si="5"/>
        <v>10.404</v>
      </c>
      <c r="K61" s="6"/>
    </row>
    <row r="62" spans="1:11" x14ac:dyDescent="0.3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35">
      <c r="A63" s="6"/>
      <c r="B63" s="6"/>
      <c r="C63" s="10" t="s">
        <v>6</v>
      </c>
      <c r="D63" s="6"/>
      <c r="E63" s="6"/>
      <c r="F63" s="6"/>
      <c r="G63" s="6"/>
      <c r="H63" s="6"/>
      <c r="I63" s="6"/>
      <c r="J63" s="6"/>
      <c r="K63" s="6"/>
    </row>
    <row r="64" spans="1:11" ht="15" thickBot="1" x14ac:dyDescent="0.4">
      <c r="A64" s="6"/>
      <c r="B64" s="6"/>
      <c r="C64" s="11" t="s">
        <v>7</v>
      </c>
      <c r="D64" s="11"/>
      <c r="E64" s="11"/>
      <c r="F64" s="11"/>
      <c r="G64" s="11"/>
      <c r="H64" s="11"/>
      <c r="I64" s="11"/>
      <c r="J64" s="11"/>
      <c r="K64" s="6"/>
    </row>
    <row r="65" spans="1:11" ht="15" thickBot="1" x14ac:dyDescent="0.4">
      <c r="A65" s="6"/>
      <c r="B65" s="6"/>
      <c r="C65" s="6"/>
      <c r="D65" s="18">
        <f>D61*1.3</f>
        <v>0.89895000000000003</v>
      </c>
      <c r="E65" s="19">
        <f t="shared" ref="E65:J65" si="6">E61*1.3</f>
        <v>1.0461750000000001</v>
      </c>
      <c r="F65" s="19">
        <f t="shared" si="6"/>
        <v>1.1427000000000003</v>
      </c>
      <c r="G65" s="19">
        <f t="shared" si="6"/>
        <v>1.3747500000000001</v>
      </c>
      <c r="H65" s="19">
        <f t="shared" si="6"/>
        <v>2.3263500000000006</v>
      </c>
      <c r="I65" s="19">
        <f t="shared" si="6"/>
        <v>3.4007999999999998</v>
      </c>
      <c r="J65" s="20">
        <f t="shared" si="6"/>
        <v>13.5252</v>
      </c>
      <c r="K65" s="6"/>
    </row>
    <row r="66" spans="1:11" x14ac:dyDescent="0.3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35">
      <c r="A67" s="6"/>
      <c r="B67" s="6"/>
      <c r="C67" s="10" t="s">
        <v>11</v>
      </c>
      <c r="D67" s="6"/>
      <c r="E67" s="6"/>
      <c r="F67" s="6"/>
      <c r="G67" s="6"/>
      <c r="H67" s="6"/>
      <c r="I67" s="6"/>
      <c r="J67" s="6"/>
      <c r="K67" s="6"/>
    </row>
    <row r="68" spans="1:11" ht="15" thickBot="1" x14ac:dyDescent="0.4">
      <c r="A68" s="6"/>
      <c r="B68" s="6"/>
      <c r="C68" s="11" t="s">
        <v>8</v>
      </c>
      <c r="D68" s="6"/>
      <c r="E68" s="6"/>
      <c r="F68" s="6"/>
      <c r="G68" s="6"/>
      <c r="H68" s="6"/>
      <c r="I68" s="6"/>
      <c r="J68" s="6"/>
      <c r="K68" s="6"/>
    </row>
    <row r="69" spans="1:11" ht="15" thickBot="1" x14ac:dyDescent="0.4">
      <c r="A69" s="6"/>
      <c r="B69" s="6"/>
      <c r="C69" s="6"/>
      <c r="D69" s="21">
        <f t="shared" ref="D69:J69" si="7">D61*0.7</f>
        <v>0.48404999999999998</v>
      </c>
      <c r="E69" s="22">
        <f t="shared" si="7"/>
        <v>0.56332499999999996</v>
      </c>
      <c r="F69" s="22">
        <f t="shared" si="7"/>
        <v>0.61530000000000007</v>
      </c>
      <c r="G69" s="22">
        <f t="shared" si="7"/>
        <v>0.74025000000000007</v>
      </c>
      <c r="H69" s="22">
        <f t="shared" si="7"/>
        <v>1.25265</v>
      </c>
      <c r="I69" s="22">
        <f t="shared" si="7"/>
        <v>1.8311999999999997</v>
      </c>
      <c r="J69" s="23">
        <f t="shared" si="7"/>
        <v>7.2827999999999991</v>
      </c>
      <c r="K69" s="6"/>
    </row>
    <row r="70" spans="1:11" x14ac:dyDescent="0.3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ht="15" customHeight="1" x14ac:dyDescent="0.35">
      <c r="K71" s="6"/>
    </row>
    <row r="72" spans="1:11" ht="15" hidden="1" customHeight="1" x14ac:dyDescent="0.35">
      <c r="A72"/>
      <c r="K72" s="5"/>
    </row>
    <row r="73" spans="1:11" ht="15" hidden="1" customHeight="1" x14ac:dyDescent="0.35">
      <c r="A73"/>
      <c r="K73" s="5"/>
    </row>
    <row r="74" spans="1:11" ht="15" hidden="1" customHeight="1" x14ac:dyDescent="0.35">
      <c r="A74"/>
      <c r="K74" s="5"/>
    </row>
    <row r="75" spans="1:11" ht="15" hidden="1" customHeight="1" x14ac:dyDescent="0.35">
      <c r="A75"/>
      <c r="K75" s="5"/>
    </row>
    <row r="76" spans="1:11" ht="15" hidden="1" customHeight="1" x14ac:dyDescent="0.35">
      <c r="A76"/>
      <c r="K76" s="5"/>
    </row>
    <row r="77" spans="1:11" ht="15" hidden="1" customHeight="1" x14ac:dyDescent="0.35">
      <c r="A77"/>
      <c r="K77" s="5"/>
    </row>
    <row r="78" spans="1:11" ht="15" hidden="1" customHeight="1" x14ac:dyDescent="0.35">
      <c r="A78"/>
      <c r="K78" s="5"/>
    </row>
    <row r="79" spans="1:11" ht="15" hidden="1" customHeight="1" x14ac:dyDescent="0.35">
      <c r="A79"/>
      <c r="K79" s="5"/>
    </row>
    <row r="80" spans="1:11" ht="15" hidden="1" customHeight="1" x14ac:dyDescent="0.35">
      <c r="A80"/>
      <c r="K80" s="5"/>
    </row>
    <row r="81" spans="1:11" ht="15" hidden="1" customHeight="1" x14ac:dyDescent="0.35">
      <c r="A81"/>
      <c r="K81" s="5"/>
    </row>
    <row r="82" spans="1:11" ht="15" hidden="1" customHeight="1" x14ac:dyDescent="0.35">
      <c r="A82"/>
    </row>
    <row r="83" spans="1:11" ht="15" hidden="1" customHeight="1" x14ac:dyDescent="0.35">
      <c r="A83"/>
    </row>
    <row r="84" spans="1:11" ht="15" hidden="1" customHeight="1" x14ac:dyDescent="0.35">
      <c r="A84"/>
    </row>
    <row r="85" spans="1:11" ht="15" hidden="1" customHeight="1" x14ac:dyDescent="0.35">
      <c r="A85"/>
    </row>
    <row r="86" spans="1:11" ht="15" hidden="1" customHeight="1" x14ac:dyDescent="0.35">
      <c r="A86"/>
    </row>
    <row r="87" spans="1:11" ht="15" hidden="1" customHeight="1" x14ac:dyDescent="0.35">
      <c r="A87"/>
    </row>
    <row r="88" spans="1:11" ht="15" hidden="1" customHeight="1" x14ac:dyDescent="0.35">
      <c r="A88"/>
    </row>
    <row r="89" spans="1:11" ht="15" hidden="1" customHeight="1" x14ac:dyDescent="0.35">
      <c r="A89"/>
    </row>
    <row r="90" spans="1:11" ht="15" hidden="1" customHeight="1" x14ac:dyDescent="0.35">
      <c r="A90"/>
    </row>
    <row r="91" spans="1:11" ht="15" hidden="1" customHeight="1" x14ac:dyDescent="0.35">
      <c r="A91"/>
    </row>
    <row r="92" spans="1:11" ht="15" hidden="1" customHeight="1" x14ac:dyDescent="0.35">
      <c r="A92"/>
    </row>
    <row r="93" spans="1:11" ht="15" hidden="1" customHeight="1" x14ac:dyDescent="0.35">
      <c r="A93"/>
    </row>
    <row r="94" spans="1:11" ht="15" hidden="1" customHeight="1" x14ac:dyDescent="0.35">
      <c r="A94"/>
    </row>
    <row r="95" spans="1:11" ht="15" hidden="1" customHeight="1" x14ac:dyDescent="0.35">
      <c r="A95"/>
    </row>
    <row r="96" spans="1:11" ht="15" hidden="1" customHeight="1" x14ac:dyDescent="0.35">
      <c r="A96"/>
    </row>
    <row r="97" spans="1:1" ht="15" hidden="1" customHeight="1" x14ac:dyDescent="0.35">
      <c r="A97"/>
    </row>
    <row r="98" spans="1:1" ht="15" hidden="1" customHeight="1" x14ac:dyDescent="0.35">
      <c r="A98"/>
    </row>
    <row r="99" spans="1:1" ht="15" hidden="1" customHeight="1" x14ac:dyDescent="0.35">
      <c r="A99"/>
    </row>
    <row r="100" spans="1:1" ht="15" hidden="1" customHeight="1" x14ac:dyDescent="0.35">
      <c r="A100"/>
    </row>
    <row r="101" spans="1:1" ht="15" hidden="1" customHeight="1" x14ac:dyDescent="0.35">
      <c r="A101"/>
    </row>
    <row r="102" spans="1:1" ht="15" hidden="1" customHeight="1" x14ac:dyDescent="0.35">
      <c r="A102"/>
    </row>
    <row r="103" spans="1:1" ht="15" hidden="1" customHeight="1" x14ac:dyDescent="0.35">
      <c r="A103"/>
    </row>
    <row r="104" spans="1:1" ht="15" hidden="1" customHeight="1" x14ac:dyDescent="0.35">
      <c r="A104"/>
    </row>
    <row r="105" spans="1:1" ht="15" hidden="1" customHeight="1" x14ac:dyDescent="0.35">
      <c r="A105"/>
    </row>
    <row r="106" spans="1:1" ht="15" hidden="1" customHeight="1" x14ac:dyDescent="0.35">
      <c r="A106"/>
    </row>
    <row r="107" spans="1:1" ht="15" hidden="1" customHeight="1" x14ac:dyDescent="0.35">
      <c r="A107"/>
    </row>
    <row r="108" spans="1:1" ht="15" hidden="1" customHeight="1" x14ac:dyDescent="0.35">
      <c r="A108"/>
    </row>
    <row r="109" spans="1:1" ht="15" hidden="1" customHeight="1" x14ac:dyDescent="0.35">
      <c r="A109"/>
    </row>
    <row r="110" spans="1:1" ht="15" hidden="1" customHeight="1" x14ac:dyDescent="0.35">
      <c r="A110"/>
    </row>
    <row r="111" spans="1:1" ht="15" hidden="1" customHeight="1" x14ac:dyDescent="0.35">
      <c r="A111"/>
    </row>
    <row r="112" spans="1:1" ht="15" hidden="1" customHeight="1" x14ac:dyDescent="0.35">
      <c r="A112"/>
    </row>
    <row r="113" spans="1:1" ht="15" hidden="1" customHeight="1" x14ac:dyDescent="0.35">
      <c r="A113"/>
    </row>
    <row r="114" spans="1:1" ht="15" hidden="1" customHeight="1" x14ac:dyDescent="0.35">
      <c r="A114"/>
    </row>
    <row r="115" spans="1:1" ht="15" hidden="1" customHeight="1" x14ac:dyDescent="0.35">
      <c r="A115"/>
    </row>
    <row r="116" spans="1:1" ht="15" hidden="1" customHeight="1" x14ac:dyDescent="0.35">
      <c r="A116"/>
    </row>
    <row r="117" spans="1:1" ht="15" hidden="1" customHeight="1" x14ac:dyDescent="0.35">
      <c r="A117"/>
    </row>
    <row r="118" spans="1:1" ht="15" hidden="1" customHeight="1" x14ac:dyDescent="0.35">
      <c r="A118"/>
    </row>
    <row r="119" spans="1:1" ht="15" hidden="1" customHeight="1" x14ac:dyDescent="0.35">
      <c r="A119"/>
    </row>
    <row r="120" spans="1:1" ht="15" hidden="1" customHeight="1" x14ac:dyDescent="0.35">
      <c r="A120"/>
    </row>
    <row r="121" spans="1:1" ht="15" hidden="1" customHeight="1" x14ac:dyDescent="0.35">
      <c r="A121"/>
    </row>
    <row r="122" spans="1:1" ht="15" hidden="1" customHeight="1" x14ac:dyDescent="0.35">
      <c r="A122"/>
    </row>
    <row r="123" spans="1:1" ht="15" hidden="1" customHeight="1" x14ac:dyDescent="0.35">
      <c r="A123"/>
    </row>
    <row r="124" spans="1:1" ht="15" hidden="1" customHeight="1" x14ac:dyDescent="0.35">
      <c r="A124"/>
    </row>
    <row r="125" spans="1:1" ht="15" hidden="1" customHeight="1" x14ac:dyDescent="0.35">
      <c r="A125"/>
    </row>
    <row r="126" spans="1:1" ht="15" hidden="1" customHeight="1" x14ac:dyDescent="0.35">
      <c r="A126"/>
    </row>
    <row r="127" spans="1:1" ht="15" hidden="1" customHeight="1" x14ac:dyDescent="0.35">
      <c r="A127"/>
    </row>
    <row r="128" spans="1:1" ht="15" hidden="1" customHeight="1" x14ac:dyDescent="0.35">
      <c r="A128"/>
    </row>
    <row r="129" spans="1:1" ht="15" hidden="1" customHeight="1" x14ac:dyDescent="0.35">
      <c r="A129"/>
    </row>
    <row r="130" spans="1:1" ht="15" hidden="1" customHeight="1" x14ac:dyDescent="0.35">
      <c r="A130"/>
    </row>
    <row r="131" spans="1:1" ht="15" hidden="1" customHeight="1" x14ac:dyDescent="0.35">
      <c r="A131"/>
    </row>
    <row r="132" spans="1:1" ht="15" hidden="1" customHeight="1" x14ac:dyDescent="0.35">
      <c r="A132"/>
    </row>
    <row r="133" spans="1:1" ht="15" hidden="1" customHeight="1" x14ac:dyDescent="0.35">
      <c r="A133"/>
    </row>
    <row r="134" spans="1:1" ht="15" hidden="1" customHeight="1" x14ac:dyDescent="0.35">
      <c r="A134"/>
    </row>
    <row r="135" spans="1:1" ht="15" hidden="1" customHeight="1" x14ac:dyDescent="0.35">
      <c r="A135"/>
    </row>
    <row r="136" spans="1:1" ht="15" hidden="1" customHeight="1" x14ac:dyDescent="0.35">
      <c r="A136"/>
    </row>
    <row r="137" spans="1:1" ht="15" hidden="1" customHeight="1" x14ac:dyDescent="0.35">
      <c r="A137"/>
    </row>
    <row r="138" spans="1:1" ht="15" hidden="1" customHeight="1" x14ac:dyDescent="0.35">
      <c r="A138"/>
    </row>
    <row r="139" spans="1:1" ht="15" hidden="1" customHeight="1" x14ac:dyDescent="0.35">
      <c r="A139"/>
    </row>
    <row r="140" spans="1:1" ht="15" hidden="1" customHeight="1" x14ac:dyDescent="0.35">
      <c r="A140"/>
    </row>
    <row r="141" spans="1:1" ht="15" hidden="1" customHeight="1" x14ac:dyDescent="0.35">
      <c r="A141"/>
    </row>
    <row r="142" spans="1:1" ht="15" hidden="1" customHeight="1" x14ac:dyDescent="0.35">
      <c r="A142"/>
    </row>
    <row r="143" spans="1:1" ht="15" hidden="1" customHeight="1" x14ac:dyDescent="0.35">
      <c r="A143"/>
    </row>
    <row r="144" spans="1:1" ht="15" hidden="1" customHeight="1" x14ac:dyDescent="0.35">
      <c r="A144"/>
    </row>
    <row r="145" spans="1:1" ht="15" hidden="1" customHeight="1" x14ac:dyDescent="0.35">
      <c r="A145"/>
    </row>
    <row r="146" spans="1:1" ht="15" hidden="1" customHeight="1" x14ac:dyDescent="0.35">
      <c r="A146"/>
    </row>
    <row r="147" spans="1:1" ht="15" hidden="1" customHeight="1" x14ac:dyDescent="0.35">
      <c r="A147"/>
    </row>
    <row r="148" spans="1:1" ht="15" hidden="1" customHeight="1" x14ac:dyDescent="0.35">
      <c r="A148"/>
    </row>
    <row r="149" spans="1:1" ht="15" hidden="1" customHeight="1" x14ac:dyDescent="0.35">
      <c r="A149"/>
    </row>
    <row r="150" spans="1:1" ht="15" hidden="1" customHeight="1" x14ac:dyDescent="0.35">
      <c r="A150"/>
    </row>
    <row r="151" spans="1:1" ht="15" hidden="1" customHeight="1" x14ac:dyDescent="0.35">
      <c r="A151"/>
    </row>
    <row r="152" spans="1:1" ht="15" hidden="1" customHeight="1" x14ac:dyDescent="0.35">
      <c r="A152"/>
    </row>
    <row r="153" spans="1:1" ht="15" hidden="1" customHeight="1" x14ac:dyDescent="0.35">
      <c r="A153"/>
    </row>
    <row r="154" spans="1:1" ht="15" hidden="1" customHeight="1" x14ac:dyDescent="0.35">
      <c r="A154"/>
    </row>
    <row r="155" spans="1:1" ht="15" hidden="1" customHeight="1" x14ac:dyDescent="0.35">
      <c r="A155"/>
    </row>
    <row r="156" spans="1:1" ht="15" hidden="1" customHeight="1" x14ac:dyDescent="0.35">
      <c r="A156"/>
    </row>
    <row r="157" spans="1:1" ht="15" hidden="1" customHeight="1" x14ac:dyDescent="0.35">
      <c r="A157"/>
    </row>
    <row r="158" spans="1:1" ht="15" hidden="1" customHeight="1" x14ac:dyDescent="0.35">
      <c r="A158"/>
    </row>
    <row r="159" spans="1:1" ht="15" hidden="1" customHeight="1" x14ac:dyDescent="0.35">
      <c r="A159"/>
    </row>
    <row r="160" spans="1:1" ht="15" hidden="1" customHeight="1" x14ac:dyDescent="0.35">
      <c r="A160"/>
    </row>
    <row r="161" spans="1:1" ht="15" hidden="1" customHeight="1" x14ac:dyDescent="0.35">
      <c r="A161"/>
    </row>
    <row r="162" spans="1:1" ht="15" hidden="1" customHeight="1" x14ac:dyDescent="0.35">
      <c r="A162"/>
    </row>
    <row r="163" spans="1:1" ht="15" hidden="1" customHeight="1" x14ac:dyDescent="0.35">
      <c r="A163"/>
    </row>
    <row r="164" spans="1:1" ht="15" hidden="1" customHeight="1" x14ac:dyDescent="0.35">
      <c r="A164"/>
    </row>
    <row r="165" spans="1:1" ht="15" hidden="1" customHeight="1" x14ac:dyDescent="0.35">
      <c r="A165"/>
    </row>
    <row r="166" spans="1:1" ht="15" hidden="1" customHeight="1" x14ac:dyDescent="0.35">
      <c r="A166"/>
    </row>
    <row r="167" spans="1:1" ht="15" hidden="1" customHeight="1" x14ac:dyDescent="0.35">
      <c r="A167"/>
    </row>
    <row r="168" spans="1:1" ht="15" hidden="1" customHeight="1" x14ac:dyDescent="0.35">
      <c r="A168"/>
    </row>
    <row r="169" spans="1:1" ht="15" hidden="1" customHeight="1" x14ac:dyDescent="0.35">
      <c r="A169"/>
    </row>
    <row r="170" spans="1:1" ht="15" hidden="1" customHeight="1" x14ac:dyDescent="0.35">
      <c r="A170"/>
    </row>
    <row r="171" spans="1:1" ht="15" hidden="1" customHeight="1" x14ac:dyDescent="0.35">
      <c r="A171"/>
    </row>
    <row r="172" spans="1:1" ht="15" hidden="1" customHeight="1" x14ac:dyDescent="0.35">
      <c r="A172"/>
    </row>
    <row r="173" spans="1:1" ht="15" hidden="1" customHeight="1" x14ac:dyDescent="0.35">
      <c r="A173"/>
    </row>
    <row r="174" spans="1:1" ht="15" hidden="1" customHeight="1" x14ac:dyDescent="0.35">
      <c r="A174"/>
    </row>
    <row r="175" spans="1:1" ht="15" hidden="1" customHeight="1" x14ac:dyDescent="0.35">
      <c r="A175"/>
    </row>
    <row r="176" spans="1:1" ht="15" hidden="1" customHeight="1" x14ac:dyDescent="0.35">
      <c r="A176"/>
    </row>
    <row r="177" spans="1:1" ht="15" hidden="1" customHeight="1" x14ac:dyDescent="0.35">
      <c r="A177"/>
    </row>
    <row r="178" spans="1:1" ht="15" hidden="1" customHeight="1" x14ac:dyDescent="0.35">
      <c r="A178"/>
    </row>
    <row r="179" spans="1:1" ht="15" hidden="1" customHeight="1" x14ac:dyDescent="0.35">
      <c r="A179"/>
    </row>
    <row r="180" spans="1:1" ht="15" hidden="1" customHeight="1" x14ac:dyDescent="0.35">
      <c r="A180"/>
    </row>
    <row r="181" spans="1:1" ht="15" hidden="1" customHeight="1" x14ac:dyDescent="0.35">
      <c r="A181"/>
    </row>
    <row r="182" spans="1:1" ht="15" hidden="1" customHeight="1" x14ac:dyDescent="0.35">
      <c r="A182"/>
    </row>
    <row r="183" spans="1:1" ht="15" hidden="1" customHeight="1" x14ac:dyDescent="0.35">
      <c r="A183"/>
    </row>
    <row r="184" spans="1:1" ht="15" hidden="1" customHeight="1" x14ac:dyDescent="0.35">
      <c r="A184"/>
    </row>
    <row r="185" spans="1:1" ht="15" hidden="1" customHeight="1" x14ac:dyDescent="0.35">
      <c r="A185"/>
    </row>
    <row r="186" spans="1:1" ht="15" hidden="1" customHeight="1" x14ac:dyDescent="0.35">
      <c r="A186"/>
    </row>
    <row r="187" spans="1:1" ht="15" hidden="1" customHeight="1" x14ac:dyDescent="0.35">
      <c r="A187"/>
    </row>
    <row r="188" spans="1:1" ht="15" hidden="1" customHeight="1" x14ac:dyDescent="0.35">
      <c r="A188"/>
    </row>
    <row r="189" spans="1:1" ht="15" hidden="1" customHeight="1" x14ac:dyDescent="0.35">
      <c r="A189"/>
    </row>
    <row r="190" spans="1:1" ht="15" hidden="1" customHeight="1" x14ac:dyDescent="0.35">
      <c r="A190"/>
    </row>
    <row r="191" spans="1:1" ht="15" hidden="1" customHeight="1" x14ac:dyDescent="0.35">
      <c r="A191"/>
    </row>
    <row r="192" spans="1:1" ht="15" hidden="1" customHeight="1" x14ac:dyDescent="0.35">
      <c r="A192"/>
    </row>
    <row r="193" spans="1:1" ht="15" hidden="1" customHeight="1" x14ac:dyDescent="0.35">
      <c r="A193"/>
    </row>
    <row r="194" spans="1:1" ht="15" hidden="1" customHeight="1" x14ac:dyDescent="0.35">
      <c r="A194"/>
    </row>
    <row r="195" spans="1:1" ht="15" hidden="1" customHeight="1" x14ac:dyDescent="0.35">
      <c r="A195"/>
    </row>
    <row r="196" spans="1:1" ht="15" hidden="1" customHeight="1" x14ac:dyDescent="0.35">
      <c r="A196"/>
    </row>
    <row r="197" spans="1:1" ht="15" hidden="1" customHeight="1" x14ac:dyDescent="0.35">
      <c r="A197"/>
    </row>
    <row r="198" spans="1:1" ht="15" hidden="1" customHeight="1" x14ac:dyDescent="0.35">
      <c r="A198"/>
    </row>
    <row r="199" spans="1:1" ht="15" hidden="1" customHeight="1" x14ac:dyDescent="0.35">
      <c r="A199"/>
    </row>
    <row r="200" spans="1:1" ht="15" hidden="1" customHeight="1" x14ac:dyDescent="0.35">
      <c r="A200"/>
    </row>
    <row r="201" spans="1:1" ht="15" hidden="1" customHeight="1" x14ac:dyDescent="0.35">
      <c r="A201"/>
    </row>
    <row r="202" spans="1:1" ht="15" hidden="1" customHeight="1" x14ac:dyDescent="0.35">
      <c r="A202"/>
    </row>
    <row r="203" spans="1:1" ht="15" hidden="1" customHeight="1" x14ac:dyDescent="0.35">
      <c r="A203"/>
    </row>
    <row r="204" spans="1:1" ht="15" hidden="1" customHeight="1" x14ac:dyDescent="0.35">
      <c r="A204"/>
    </row>
    <row r="205" spans="1:1" ht="15" hidden="1" customHeight="1" x14ac:dyDescent="0.35">
      <c r="A205"/>
    </row>
    <row r="206" spans="1:1" ht="15" hidden="1" customHeight="1" x14ac:dyDescent="0.35">
      <c r="A206"/>
    </row>
    <row r="207" spans="1:1" ht="15" hidden="1" customHeight="1" x14ac:dyDescent="0.35">
      <c r="A207"/>
    </row>
    <row r="208" spans="1:1" ht="15" hidden="1" customHeight="1" x14ac:dyDescent="0.35">
      <c r="A208"/>
    </row>
    <row r="209" spans="1:1" ht="15" hidden="1" customHeight="1" x14ac:dyDescent="0.35">
      <c r="A209"/>
    </row>
    <row r="210" spans="1:1" ht="15" hidden="1" customHeight="1" x14ac:dyDescent="0.35">
      <c r="A210"/>
    </row>
    <row r="211" spans="1:1" ht="15" hidden="1" customHeight="1" x14ac:dyDescent="0.35">
      <c r="A211"/>
    </row>
    <row r="212" spans="1:1" ht="15" hidden="1" customHeight="1" x14ac:dyDescent="0.35">
      <c r="A212"/>
    </row>
    <row r="213" spans="1:1" ht="15" hidden="1" customHeight="1" x14ac:dyDescent="0.35">
      <c r="A213"/>
    </row>
    <row r="214" spans="1:1" ht="15" hidden="1" customHeight="1" x14ac:dyDescent="0.35">
      <c r="A214"/>
    </row>
    <row r="215" spans="1:1" ht="15" hidden="1" customHeight="1" x14ac:dyDescent="0.35">
      <c r="A215"/>
    </row>
    <row r="216" spans="1:1" ht="15" hidden="1" customHeight="1" x14ac:dyDescent="0.35">
      <c r="A216"/>
    </row>
    <row r="217" spans="1:1" ht="15" hidden="1" customHeight="1" x14ac:dyDescent="0.35">
      <c r="A217"/>
    </row>
    <row r="218" spans="1:1" ht="15" hidden="1" customHeight="1" x14ac:dyDescent="0.35">
      <c r="A218"/>
    </row>
    <row r="219" spans="1:1" ht="15" hidden="1" customHeight="1" x14ac:dyDescent="0.35">
      <c r="A219"/>
    </row>
    <row r="220" spans="1:1" ht="15" hidden="1" customHeight="1" x14ac:dyDescent="0.35">
      <c r="A220"/>
    </row>
    <row r="221" spans="1:1" ht="15" hidden="1" customHeight="1" x14ac:dyDescent="0.35">
      <c r="A221"/>
    </row>
    <row r="222" spans="1:1" ht="15" hidden="1" customHeight="1" x14ac:dyDescent="0.35">
      <c r="A222"/>
    </row>
    <row r="223" spans="1:1" ht="15" hidden="1" customHeight="1" x14ac:dyDescent="0.35">
      <c r="A223"/>
    </row>
    <row r="224" spans="1:1" ht="15" hidden="1" customHeight="1" x14ac:dyDescent="0.35">
      <c r="A224"/>
    </row>
    <row r="225" spans="1:1" ht="15" hidden="1" customHeight="1" x14ac:dyDescent="0.35">
      <c r="A225"/>
    </row>
    <row r="226" spans="1:1" ht="15" hidden="1" customHeight="1" x14ac:dyDescent="0.35">
      <c r="A226"/>
    </row>
    <row r="227" spans="1:1" ht="15" hidden="1" customHeight="1" x14ac:dyDescent="0.35">
      <c r="A227"/>
    </row>
    <row r="228" spans="1:1" ht="15" hidden="1" customHeight="1" x14ac:dyDescent="0.35">
      <c r="A228"/>
    </row>
    <row r="229" spans="1:1" ht="15" hidden="1" customHeight="1" x14ac:dyDescent="0.35">
      <c r="A229"/>
    </row>
    <row r="230" spans="1:1" ht="15" hidden="1" customHeight="1" x14ac:dyDescent="0.35">
      <c r="A230"/>
    </row>
    <row r="231" spans="1:1" ht="15" hidden="1" customHeight="1" x14ac:dyDescent="0.35">
      <c r="A231"/>
    </row>
    <row r="232" spans="1:1" ht="15" hidden="1" customHeight="1" x14ac:dyDescent="0.35">
      <c r="A232"/>
    </row>
    <row r="233" spans="1:1" ht="15" hidden="1" customHeight="1" x14ac:dyDescent="0.35">
      <c r="A233"/>
    </row>
    <row r="234" spans="1:1" ht="15" hidden="1" customHeight="1" x14ac:dyDescent="0.35">
      <c r="A234"/>
    </row>
    <row r="235" spans="1:1" ht="15" hidden="1" customHeight="1" x14ac:dyDescent="0.35">
      <c r="A235"/>
    </row>
    <row r="236" spans="1:1" ht="15" hidden="1" customHeight="1" x14ac:dyDescent="0.35">
      <c r="A236"/>
    </row>
    <row r="237" spans="1:1" ht="15" hidden="1" customHeight="1" x14ac:dyDescent="0.35">
      <c r="A237"/>
    </row>
    <row r="238" spans="1:1" ht="15" hidden="1" customHeight="1" x14ac:dyDescent="0.35">
      <c r="A238"/>
    </row>
    <row r="239" spans="1:1" ht="15" hidden="1" customHeight="1" x14ac:dyDescent="0.35">
      <c r="A239"/>
    </row>
    <row r="240" spans="1:1" ht="15" hidden="1" customHeight="1" x14ac:dyDescent="0.35">
      <c r="A240"/>
    </row>
    <row r="241" spans="1:1" ht="15" hidden="1" customHeight="1" x14ac:dyDescent="0.35">
      <c r="A241"/>
    </row>
    <row r="242" spans="1:1" ht="15" hidden="1" customHeight="1" x14ac:dyDescent="0.35">
      <c r="A242"/>
    </row>
    <row r="243" spans="1:1" ht="15" hidden="1" customHeight="1" x14ac:dyDescent="0.35">
      <c r="A243"/>
    </row>
    <row r="244" spans="1:1" ht="15" hidden="1" customHeight="1" x14ac:dyDescent="0.35">
      <c r="A244"/>
    </row>
    <row r="245" spans="1:1" ht="15" hidden="1" customHeight="1" x14ac:dyDescent="0.35">
      <c r="A245"/>
    </row>
    <row r="246" spans="1:1" ht="15" hidden="1" customHeight="1" x14ac:dyDescent="0.35">
      <c r="A246"/>
    </row>
    <row r="247" spans="1:1" ht="15" hidden="1" customHeight="1" x14ac:dyDescent="0.35">
      <c r="A247"/>
    </row>
    <row r="248" spans="1:1" ht="15" hidden="1" customHeight="1" x14ac:dyDescent="0.35">
      <c r="A248"/>
    </row>
    <row r="249" spans="1:1" ht="15" hidden="1" customHeight="1" x14ac:dyDescent="0.35">
      <c r="A249"/>
    </row>
    <row r="250" spans="1:1" ht="15" hidden="1" customHeight="1" x14ac:dyDescent="0.35">
      <c r="A250"/>
    </row>
    <row r="251" spans="1:1" ht="15" hidden="1" customHeight="1" x14ac:dyDescent="0.35">
      <c r="A251"/>
    </row>
    <row r="252" spans="1:1" ht="15" hidden="1" customHeight="1" x14ac:dyDescent="0.35">
      <c r="A252"/>
    </row>
    <row r="253" spans="1:1" ht="15" hidden="1" customHeight="1" x14ac:dyDescent="0.35">
      <c r="A253"/>
    </row>
    <row r="254" spans="1:1" ht="15" hidden="1" customHeight="1" x14ac:dyDescent="0.35">
      <c r="A254"/>
    </row>
    <row r="255" spans="1:1" ht="15" hidden="1" customHeight="1" x14ac:dyDescent="0.35">
      <c r="A255"/>
    </row>
    <row r="256" spans="1:1" ht="15" hidden="1" customHeight="1" x14ac:dyDescent="0.35">
      <c r="A256"/>
    </row>
    <row r="257" spans="1:1" ht="15" hidden="1" customHeight="1" x14ac:dyDescent="0.35">
      <c r="A257"/>
    </row>
    <row r="258" spans="1:1" ht="15" hidden="1" customHeight="1" x14ac:dyDescent="0.35">
      <c r="A258"/>
    </row>
    <row r="259" spans="1:1" ht="15" hidden="1" customHeight="1" x14ac:dyDescent="0.35">
      <c r="A259"/>
    </row>
    <row r="260" spans="1:1" ht="15" hidden="1" customHeight="1" x14ac:dyDescent="0.35">
      <c r="A260"/>
    </row>
    <row r="261" spans="1:1" ht="15" hidden="1" customHeight="1" x14ac:dyDescent="0.35">
      <c r="A261"/>
    </row>
    <row r="262" spans="1:1" ht="15" hidden="1" customHeight="1" x14ac:dyDescent="0.35">
      <c r="A262"/>
    </row>
    <row r="263" spans="1:1" ht="15" hidden="1" customHeight="1" x14ac:dyDescent="0.35">
      <c r="A263"/>
    </row>
    <row r="264" spans="1:1" ht="15" hidden="1" customHeight="1" x14ac:dyDescent="0.35">
      <c r="A264"/>
    </row>
    <row r="265" spans="1:1" ht="15" hidden="1" customHeight="1" x14ac:dyDescent="0.35">
      <c r="A265"/>
    </row>
    <row r="266" spans="1:1" ht="15" hidden="1" customHeight="1" x14ac:dyDescent="0.35">
      <c r="A266"/>
    </row>
    <row r="267" spans="1:1" ht="15" hidden="1" customHeight="1" x14ac:dyDescent="0.35">
      <c r="A267"/>
    </row>
    <row r="268" spans="1:1" ht="15" hidden="1" customHeight="1" x14ac:dyDescent="0.35">
      <c r="A268"/>
    </row>
    <row r="269" spans="1:1" ht="15" hidden="1" customHeight="1" x14ac:dyDescent="0.35">
      <c r="A269"/>
    </row>
    <row r="270" spans="1:1" ht="15" hidden="1" customHeight="1" x14ac:dyDescent="0.35">
      <c r="A270"/>
    </row>
    <row r="271" spans="1:1" ht="15" hidden="1" customHeight="1" x14ac:dyDescent="0.35">
      <c r="A271"/>
    </row>
    <row r="272" spans="1:1" ht="15" hidden="1" customHeight="1" x14ac:dyDescent="0.35">
      <c r="A272"/>
    </row>
    <row r="273" spans="1:1" ht="15" hidden="1" customHeight="1" x14ac:dyDescent="0.35">
      <c r="A273"/>
    </row>
    <row r="274" spans="1:1" ht="15" hidden="1" customHeight="1" x14ac:dyDescent="0.35">
      <c r="A274"/>
    </row>
    <row r="275" spans="1:1" ht="15" hidden="1" customHeight="1" x14ac:dyDescent="0.35">
      <c r="A275"/>
    </row>
    <row r="276" spans="1:1" ht="15" hidden="1" customHeight="1" x14ac:dyDescent="0.35">
      <c r="A276"/>
    </row>
    <row r="277" spans="1:1" ht="15" hidden="1" customHeight="1" x14ac:dyDescent="0.35">
      <c r="A277"/>
    </row>
    <row r="278" spans="1:1" ht="15" hidden="1" customHeight="1" x14ac:dyDescent="0.35">
      <c r="A278"/>
    </row>
    <row r="279" spans="1:1" ht="15" hidden="1" customHeight="1" x14ac:dyDescent="0.35">
      <c r="A279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9E7F8-2BA5-4ECB-A94C-BF34AB25D597}">
  <sheetPr>
    <tabColor theme="0"/>
  </sheetPr>
  <dimension ref="A1:AZ283"/>
  <sheetViews>
    <sheetView topLeftCell="A15" zoomScale="90" zoomScaleNormal="90" workbookViewId="0"/>
  </sheetViews>
  <sheetFormatPr defaultColWidth="0" defaultRowHeight="14.5" customHeight="1" zeroHeight="1" x14ac:dyDescent="0.35"/>
  <cols>
    <col min="1" max="1" width="9.1796875" style="24" customWidth="1"/>
    <col min="2" max="2" width="13.1796875" customWidth="1"/>
    <col min="3" max="10" width="9.1796875" customWidth="1"/>
    <col min="11" max="11" width="19.54296875" customWidth="1"/>
    <col min="12" max="52" width="0" hidden="1" customWidth="1"/>
    <col min="53" max="16384" width="9.1796875" hidden="1"/>
  </cols>
  <sheetData>
    <row r="1" spans="1:11" ht="15" customHeight="1" x14ac:dyDescent="0.3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5" customHeight="1" x14ac:dyDescent="0.3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" customHeight="1" x14ac:dyDescent="0.35">
      <c r="A3" s="6"/>
      <c r="B3" s="62" t="s">
        <v>61</v>
      </c>
      <c r="C3" s="62"/>
      <c r="D3" s="62"/>
      <c r="E3" s="62"/>
      <c r="F3" s="62"/>
      <c r="G3" s="62"/>
      <c r="H3" s="62"/>
      <c r="I3" s="62"/>
      <c r="J3" s="62"/>
      <c r="K3" s="6"/>
    </row>
    <row r="4" spans="1:11" ht="15" customHeight="1" x14ac:dyDescent="0.35">
      <c r="A4" s="6"/>
      <c r="B4" s="25" t="s">
        <v>16</v>
      </c>
      <c r="C4" s="6"/>
      <c r="D4" s="6"/>
      <c r="E4" s="6"/>
      <c r="F4" s="6"/>
      <c r="G4" s="6"/>
      <c r="H4" s="6"/>
      <c r="I4" s="6"/>
      <c r="J4" s="6"/>
      <c r="K4" s="6"/>
    </row>
    <row r="5" spans="1:11" ht="15" customHeight="1" x14ac:dyDescent="0.35">
      <c r="A5" s="6"/>
      <c r="B5" s="25"/>
      <c r="C5" s="6"/>
      <c r="D5" s="6"/>
      <c r="E5" s="6"/>
      <c r="F5" s="6"/>
      <c r="G5" s="6"/>
      <c r="H5" s="6"/>
      <c r="I5" s="6"/>
      <c r="J5" s="6"/>
      <c r="K5" s="6"/>
    </row>
    <row r="6" spans="1:11" ht="15" customHeight="1" x14ac:dyDescent="0.35">
      <c r="A6" s="6"/>
      <c r="B6" s="6"/>
      <c r="C6" s="6"/>
      <c r="D6" s="6"/>
      <c r="E6" s="38" t="s">
        <v>150</v>
      </c>
      <c r="F6" s="6"/>
      <c r="G6" s="6"/>
      <c r="H6" s="6"/>
      <c r="I6" s="6"/>
      <c r="J6" s="6"/>
      <c r="K6" s="6"/>
    </row>
    <row r="7" spans="1:11" ht="15" customHeight="1" x14ac:dyDescent="0.35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ht="15.5" x14ac:dyDescent="0.35">
      <c r="A8" s="6"/>
      <c r="B8" s="6"/>
      <c r="C8" s="7" t="s">
        <v>132</v>
      </c>
      <c r="D8" s="7"/>
      <c r="E8" s="6"/>
      <c r="F8" s="6"/>
      <c r="G8" s="6"/>
      <c r="H8" s="6"/>
      <c r="I8" s="6"/>
      <c r="J8" s="6"/>
      <c r="K8" s="6"/>
    </row>
    <row r="9" spans="1:11" x14ac:dyDescent="0.35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x14ac:dyDescent="0.35">
      <c r="A10" s="6"/>
      <c r="B10" s="6"/>
      <c r="C10" s="6"/>
      <c r="D10" s="6"/>
      <c r="E10" s="6"/>
      <c r="F10" s="6"/>
      <c r="G10" s="8" t="s">
        <v>0</v>
      </c>
      <c r="H10" s="6"/>
      <c r="I10" s="6"/>
      <c r="J10" s="6"/>
      <c r="K10" s="6"/>
    </row>
    <row r="11" spans="1:11" x14ac:dyDescent="0.35">
      <c r="A11" s="6"/>
      <c r="B11" s="6"/>
      <c r="C11" s="9" t="s">
        <v>13</v>
      </c>
      <c r="D11" s="1">
        <v>0</v>
      </c>
      <c r="E11" s="1">
        <v>1</v>
      </c>
      <c r="F11" s="1">
        <v>2</v>
      </c>
      <c r="G11" s="1">
        <v>3</v>
      </c>
      <c r="H11" s="1">
        <v>4</v>
      </c>
      <c r="I11" s="1">
        <v>5</v>
      </c>
      <c r="J11" s="1">
        <v>6</v>
      </c>
      <c r="K11" s="6"/>
    </row>
    <row r="12" spans="1:11" x14ac:dyDescent="0.35">
      <c r="A12" s="6"/>
      <c r="B12" s="6"/>
      <c r="C12" s="9" t="s">
        <v>15</v>
      </c>
      <c r="D12" s="4">
        <v>1</v>
      </c>
      <c r="E12" s="4">
        <v>2</v>
      </c>
      <c r="F12" s="4">
        <v>3</v>
      </c>
      <c r="G12" s="4">
        <v>4</v>
      </c>
      <c r="H12" s="4" t="s">
        <v>2</v>
      </c>
      <c r="I12" s="4" t="s">
        <v>3</v>
      </c>
      <c r="J12" s="4" t="s">
        <v>4</v>
      </c>
      <c r="K12" s="6"/>
    </row>
    <row r="13" spans="1:11" x14ac:dyDescent="0.35">
      <c r="A13" s="6"/>
      <c r="B13" s="9" t="s">
        <v>1</v>
      </c>
      <c r="C13" s="16">
        <v>1</v>
      </c>
      <c r="D13" s="2">
        <v>0.26</v>
      </c>
      <c r="E13" s="2">
        <v>0.38999999999999996</v>
      </c>
      <c r="F13" s="2">
        <v>0.6</v>
      </c>
      <c r="G13" s="2">
        <v>1.21</v>
      </c>
      <c r="H13" s="2">
        <v>2.33</v>
      </c>
      <c r="I13" s="2">
        <v>4.92</v>
      </c>
      <c r="J13" s="2">
        <v>11.89</v>
      </c>
      <c r="K13" s="6"/>
    </row>
    <row r="14" spans="1:11" x14ac:dyDescent="0.35">
      <c r="A14" s="6"/>
      <c r="B14" s="6"/>
      <c r="C14" s="17">
        <v>2</v>
      </c>
      <c r="D14" s="3">
        <v>0.27</v>
      </c>
      <c r="E14" s="3">
        <v>0.4</v>
      </c>
      <c r="F14" s="3">
        <v>0.61</v>
      </c>
      <c r="G14" s="3">
        <v>1.22</v>
      </c>
      <c r="H14" s="3">
        <v>2.34</v>
      </c>
      <c r="I14" s="3">
        <v>4.93</v>
      </c>
      <c r="J14" s="3">
        <v>9.629999999999999</v>
      </c>
      <c r="K14" s="6"/>
    </row>
    <row r="15" spans="1:11" x14ac:dyDescent="0.35">
      <c r="A15" s="6"/>
      <c r="B15" s="6"/>
      <c r="C15" s="17">
        <v>3</v>
      </c>
      <c r="D15" s="3">
        <v>0.28999999999999998</v>
      </c>
      <c r="E15" s="3">
        <v>0.43</v>
      </c>
      <c r="F15" s="3">
        <v>0.63</v>
      </c>
      <c r="G15" s="3">
        <v>1.1900000000000002</v>
      </c>
      <c r="H15" s="3">
        <v>2.31</v>
      </c>
      <c r="I15" s="3">
        <v>4.9000000000000004</v>
      </c>
      <c r="J15" s="3">
        <v>7.88</v>
      </c>
      <c r="K15" s="6"/>
    </row>
    <row r="16" spans="1:11" x14ac:dyDescent="0.35">
      <c r="A16" s="6"/>
      <c r="B16" s="6"/>
      <c r="C16" s="17">
        <v>4</v>
      </c>
      <c r="D16" s="3">
        <v>0.31</v>
      </c>
      <c r="E16" s="3">
        <v>0.45999999999999996</v>
      </c>
      <c r="F16" s="3">
        <v>0.67</v>
      </c>
      <c r="G16" s="3">
        <v>1.22</v>
      </c>
      <c r="H16" s="3">
        <v>2.2999999999999998</v>
      </c>
      <c r="I16" s="3">
        <v>4.9000000000000004</v>
      </c>
      <c r="J16" s="3">
        <v>6.54</v>
      </c>
      <c r="K16" s="6"/>
    </row>
    <row r="17" spans="1:11" x14ac:dyDescent="0.35">
      <c r="A17" s="6"/>
      <c r="B17" s="6"/>
      <c r="C17" s="17">
        <v>5</v>
      </c>
      <c r="D17" s="3">
        <v>0.32</v>
      </c>
      <c r="E17" s="3">
        <v>0.48</v>
      </c>
      <c r="F17" s="3">
        <v>0.71000000000000008</v>
      </c>
      <c r="G17" s="3">
        <v>1.25</v>
      </c>
      <c r="H17" s="3">
        <v>2.2999999999999998</v>
      </c>
      <c r="I17" s="3">
        <v>4.9000000000000004</v>
      </c>
      <c r="J17" s="3">
        <v>5.5</v>
      </c>
      <c r="K17" s="6"/>
    </row>
    <row r="18" spans="1:11" x14ac:dyDescent="0.35">
      <c r="A18" s="6"/>
      <c r="B18" s="6"/>
      <c r="C18" s="17">
        <v>6</v>
      </c>
      <c r="D18" s="3">
        <v>0.33</v>
      </c>
      <c r="E18" s="3">
        <v>0.5</v>
      </c>
      <c r="F18" s="3">
        <v>0.74</v>
      </c>
      <c r="G18" s="3">
        <v>1.29</v>
      </c>
      <c r="H18" s="3">
        <v>2.29</v>
      </c>
      <c r="I18" s="3">
        <v>4.8899999999999997</v>
      </c>
      <c r="J18" s="3">
        <v>4.8899999999999997</v>
      </c>
      <c r="K18" s="6"/>
    </row>
    <row r="19" spans="1:11" x14ac:dyDescent="0.35">
      <c r="A19" s="6"/>
      <c r="B19" s="6"/>
      <c r="C19" s="17">
        <v>7</v>
      </c>
      <c r="D19" s="3">
        <v>0.33</v>
      </c>
      <c r="E19" s="3">
        <v>0.51</v>
      </c>
      <c r="F19" s="3">
        <v>0.75</v>
      </c>
      <c r="G19" s="3">
        <v>1.31</v>
      </c>
      <c r="H19" s="3">
        <v>2.29</v>
      </c>
      <c r="I19" s="3">
        <v>4.8899999999999997</v>
      </c>
      <c r="J19" s="3">
        <v>4.8899999999999997</v>
      </c>
      <c r="K19" s="6"/>
    </row>
    <row r="20" spans="1:11" x14ac:dyDescent="0.35">
      <c r="A20" s="6"/>
      <c r="B20" s="6"/>
      <c r="C20" s="17">
        <v>8</v>
      </c>
      <c r="D20" s="3">
        <v>0.33</v>
      </c>
      <c r="E20" s="3">
        <v>0.51</v>
      </c>
      <c r="F20" s="3">
        <v>0.75</v>
      </c>
      <c r="G20" s="3">
        <v>1.29</v>
      </c>
      <c r="H20" s="3">
        <v>2.2800000000000002</v>
      </c>
      <c r="I20" s="3">
        <v>4.88</v>
      </c>
      <c r="J20" s="3">
        <v>4.88</v>
      </c>
      <c r="K20" s="6"/>
    </row>
    <row r="21" spans="1:11" x14ac:dyDescent="0.35">
      <c r="A21" s="6"/>
      <c r="B21" s="6"/>
      <c r="C21" s="17">
        <v>9</v>
      </c>
      <c r="D21" s="3">
        <v>0.32</v>
      </c>
      <c r="E21" s="3">
        <v>0.51</v>
      </c>
      <c r="F21" s="3">
        <v>0.74</v>
      </c>
      <c r="G21" s="3">
        <v>1.28</v>
      </c>
      <c r="H21" s="3">
        <v>2.27</v>
      </c>
      <c r="I21" s="3">
        <v>4.87</v>
      </c>
      <c r="J21" s="3">
        <v>4.87</v>
      </c>
      <c r="K21" s="6"/>
    </row>
    <row r="22" spans="1:11" x14ac:dyDescent="0.35">
      <c r="A22" s="6"/>
      <c r="B22" s="6"/>
      <c r="C22" s="17">
        <v>10</v>
      </c>
      <c r="D22" s="3">
        <v>0.32</v>
      </c>
      <c r="E22" s="3">
        <v>0.52</v>
      </c>
      <c r="F22" s="3">
        <v>0.74</v>
      </c>
      <c r="G22" s="3">
        <v>1.27</v>
      </c>
      <c r="H22" s="3">
        <v>2.27</v>
      </c>
      <c r="I22" s="3">
        <v>4.87</v>
      </c>
      <c r="J22" s="3">
        <v>4.87</v>
      </c>
      <c r="K22" s="6"/>
    </row>
    <row r="23" spans="1:11" x14ac:dyDescent="0.3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 x14ac:dyDescent="0.35">
      <c r="A24" s="6"/>
      <c r="B24" s="6"/>
      <c r="C24" s="9" t="s">
        <v>5</v>
      </c>
      <c r="D24" s="12">
        <f t="shared" ref="D24:J24" si="0">AVERAGE(D13:D22)</f>
        <v>0.308</v>
      </c>
      <c r="E24" s="12">
        <f t="shared" si="0"/>
        <v>0.47099999999999992</v>
      </c>
      <c r="F24" s="12">
        <f t="shared" si="0"/>
        <v>0.69400000000000006</v>
      </c>
      <c r="G24" s="12">
        <f t="shared" si="0"/>
        <v>1.2529999999999999</v>
      </c>
      <c r="H24" s="12">
        <f t="shared" si="0"/>
        <v>2.298</v>
      </c>
      <c r="I24" s="12">
        <f t="shared" si="0"/>
        <v>4.8949999999999996</v>
      </c>
      <c r="J24" s="12">
        <f t="shared" si="0"/>
        <v>6.5840000000000005</v>
      </c>
      <c r="K24" s="6"/>
    </row>
    <row r="25" spans="1:11" x14ac:dyDescent="0.3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x14ac:dyDescent="0.35">
      <c r="A26" s="6"/>
      <c r="B26" s="6"/>
      <c r="C26" s="9" t="s">
        <v>66</v>
      </c>
      <c r="D26" s="12">
        <v>2.25</v>
      </c>
      <c r="E26" s="12">
        <v>1.75</v>
      </c>
      <c r="F26" s="12">
        <v>1.45</v>
      </c>
      <c r="G26" s="12">
        <v>1.1000000000000001</v>
      </c>
      <c r="H26" s="12">
        <v>1</v>
      </c>
      <c r="I26" s="12">
        <v>1</v>
      </c>
      <c r="J26" s="12">
        <v>1</v>
      </c>
      <c r="K26" s="6"/>
    </row>
    <row r="27" spans="1:11" x14ac:dyDescent="0.3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1" ht="15" thickBot="1" x14ac:dyDescent="0.4">
      <c r="A28" s="6"/>
      <c r="B28" s="6"/>
      <c r="C28" s="10" t="s">
        <v>10</v>
      </c>
      <c r="D28" s="6"/>
      <c r="E28" s="6"/>
      <c r="F28" s="6"/>
      <c r="G28" s="6"/>
      <c r="H28" s="6"/>
      <c r="I28" s="6"/>
      <c r="J28" s="6"/>
      <c r="K28" s="6"/>
    </row>
    <row r="29" spans="1:11" ht="15" thickBot="1" x14ac:dyDescent="0.4">
      <c r="A29" s="6"/>
      <c r="B29" s="6"/>
      <c r="C29" s="9" t="s">
        <v>9</v>
      </c>
      <c r="D29" s="13">
        <f>D26*D24</f>
        <v>0.69299999999999995</v>
      </c>
      <c r="E29" s="14">
        <f t="shared" ref="E29:J29" si="1">E26*E24</f>
        <v>0.82424999999999982</v>
      </c>
      <c r="F29" s="14">
        <f t="shared" si="1"/>
        <v>1.0063</v>
      </c>
      <c r="G29" s="14">
        <f t="shared" si="1"/>
        <v>1.3783000000000001</v>
      </c>
      <c r="H29" s="14">
        <f t="shared" si="1"/>
        <v>2.298</v>
      </c>
      <c r="I29" s="14">
        <f t="shared" si="1"/>
        <v>4.8949999999999996</v>
      </c>
      <c r="J29" s="15">
        <f t="shared" si="1"/>
        <v>6.5840000000000005</v>
      </c>
      <c r="K29" s="6"/>
    </row>
    <row r="30" spans="1:11" x14ac:dyDescent="0.3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</row>
    <row r="31" spans="1:11" x14ac:dyDescent="0.35">
      <c r="A31" s="6"/>
      <c r="B31" s="6"/>
      <c r="C31" s="10" t="s">
        <v>6</v>
      </c>
      <c r="D31" s="6"/>
      <c r="E31" s="6"/>
      <c r="F31" s="6"/>
      <c r="G31" s="6"/>
      <c r="H31" s="6"/>
      <c r="I31" s="6"/>
      <c r="J31" s="6"/>
      <c r="K31" s="6"/>
    </row>
    <row r="32" spans="1:11" ht="15" thickBot="1" x14ac:dyDescent="0.4">
      <c r="A32" s="6"/>
      <c r="B32" s="6"/>
      <c r="C32" s="11" t="s">
        <v>7</v>
      </c>
      <c r="D32" s="11"/>
      <c r="E32" s="11"/>
      <c r="F32" s="11"/>
      <c r="G32" s="11"/>
      <c r="H32" s="11"/>
      <c r="I32" s="11"/>
      <c r="J32" s="11"/>
      <c r="K32" s="6"/>
    </row>
    <row r="33" spans="1:11" ht="15" thickBot="1" x14ac:dyDescent="0.4">
      <c r="A33" s="6"/>
      <c r="B33" s="6"/>
      <c r="C33" s="6"/>
      <c r="D33" s="18">
        <f>D29*1.3</f>
        <v>0.90089999999999992</v>
      </c>
      <c r="E33" s="19">
        <f t="shared" ref="E33:J33" si="2">E29*1.3</f>
        <v>1.0715249999999998</v>
      </c>
      <c r="F33" s="19">
        <f t="shared" si="2"/>
        <v>1.30819</v>
      </c>
      <c r="G33" s="19">
        <f t="shared" si="2"/>
        <v>1.7917900000000002</v>
      </c>
      <c r="H33" s="19">
        <f t="shared" si="2"/>
        <v>2.9874000000000001</v>
      </c>
      <c r="I33" s="19">
        <f t="shared" si="2"/>
        <v>6.3634999999999993</v>
      </c>
      <c r="J33" s="20">
        <f t="shared" si="2"/>
        <v>8.5592000000000006</v>
      </c>
      <c r="K33" s="6"/>
    </row>
    <row r="34" spans="1:11" x14ac:dyDescent="0.3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35">
      <c r="A35" s="6"/>
      <c r="B35" s="6"/>
      <c r="C35" s="10" t="s">
        <v>11</v>
      </c>
      <c r="D35" s="6"/>
      <c r="E35" s="6"/>
      <c r="F35" s="6"/>
      <c r="G35" s="6"/>
      <c r="H35" s="6"/>
      <c r="I35" s="6"/>
      <c r="J35" s="6"/>
      <c r="K35" s="6"/>
    </row>
    <row r="36" spans="1:11" ht="15" thickBot="1" x14ac:dyDescent="0.4">
      <c r="A36" s="6"/>
      <c r="B36" s="6"/>
      <c r="C36" s="11" t="s">
        <v>8</v>
      </c>
      <c r="D36" s="6"/>
      <c r="E36" s="6"/>
      <c r="F36" s="6"/>
      <c r="G36" s="6"/>
      <c r="H36" s="6"/>
      <c r="I36" s="6"/>
      <c r="J36" s="6"/>
      <c r="K36" s="6"/>
    </row>
    <row r="37" spans="1:11" ht="15" thickBot="1" x14ac:dyDescent="0.4">
      <c r="A37" s="6"/>
      <c r="B37" s="6"/>
      <c r="C37" s="6"/>
      <c r="D37" s="21">
        <f t="shared" ref="D37:J37" si="3">D29*0.7</f>
        <v>0.48509999999999992</v>
      </c>
      <c r="E37" s="22">
        <f t="shared" si="3"/>
        <v>0.57697499999999979</v>
      </c>
      <c r="F37" s="22">
        <f t="shared" si="3"/>
        <v>0.70440999999999998</v>
      </c>
      <c r="G37" s="22">
        <f t="shared" si="3"/>
        <v>0.96480999999999995</v>
      </c>
      <c r="H37" s="22">
        <f t="shared" si="3"/>
        <v>1.6086</v>
      </c>
      <c r="I37" s="22">
        <f t="shared" si="3"/>
        <v>3.4264999999999994</v>
      </c>
      <c r="J37" s="23">
        <f t="shared" si="3"/>
        <v>4.6088000000000005</v>
      </c>
      <c r="K37" s="6"/>
    </row>
    <row r="38" spans="1:11" x14ac:dyDescent="0.3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s="6" customFormat="1" ht="13.5" x14ac:dyDescent="0.3"/>
    <row r="40" spans="1:11" s="24" customFormat="1" x14ac:dyDescent="0.35">
      <c r="A40" s="6"/>
      <c r="B40" s="6"/>
      <c r="C40" s="6"/>
      <c r="D40" s="6"/>
      <c r="F40" s="6"/>
      <c r="G40" s="6"/>
      <c r="H40" s="6"/>
      <c r="I40" s="6"/>
      <c r="J40" s="6"/>
      <c r="K40" s="6"/>
    </row>
    <row r="41" spans="1:11" s="24" customFormat="1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s="24" customFormat="1" ht="18.5" x14ac:dyDescent="0.35">
      <c r="A42" s="6"/>
      <c r="B42" s="6"/>
      <c r="C42" s="6"/>
      <c r="D42" s="6"/>
      <c r="E42" s="38" t="s">
        <v>150</v>
      </c>
      <c r="F42" s="6"/>
      <c r="G42" s="6"/>
      <c r="H42" s="6"/>
      <c r="I42" s="6"/>
      <c r="J42" s="6"/>
      <c r="K42" s="6"/>
    </row>
    <row r="43" spans="1:11" s="24" customFormat="1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s="24" customFormat="1" ht="15.5" x14ac:dyDescent="0.35">
      <c r="A44" s="6"/>
      <c r="B44" s="6"/>
      <c r="C44" s="7" t="s">
        <v>133</v>
      </c>
      <c r="D44" s="7"/>
      <c r="E44" s="6"/>
      <c r="F44" s="6"/>
      <c r="G44" s="6"/>
      <c r="H44" s="6"/>
      <c r="I44" s="6"/>
      <c r="J44" s="6"/>
      <c r="K44" s="6"/>
    </row>
    <row r="45" spans="1:11" s="24" customFormat="1" x14ac:dyDescent="0.3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x14ac:dyDescent="0.35">
      <c r="A46" s="6"/>
      <c r="B46" s="6"/>
      <c r="C46" s="6"/>
      <c r="D46" s="6"/>
      <c r="E46" s="6"/>
      <c r="F46" s="6"/>
      <c r="G46" s="8" t="s">
        <v>0</v>
      </c>
      <c r="H46" s="6"/>
      <c r="I46" s="6"/>
      <c r="J46" s="6"/>
      <c r="K46" s="6"/>
    </row>
    <row r="47" spans="1:11" x14ac:dyDescent="0.35">
      <c r="A47" s="6"/>
      <c r="B47" s="6"/>
      <c r="C47" s="9" t="s">
        <v>13</v>
      </c>
      <c r="D47" s="1">
        <v>0</v>
      </c>
      <c r="E47" s="1">
        <v>1</v>
      </c>
      <c r="F47" s="1">
        <v>2</v>
      </c>
      <c r="G47" s="1">
        <v>3</v>
      </c>
      <c r="H47" s="1">
        <v>4</v>
      </c>
      <c r="I47" s="1">
        <v>5</v>
      </c>
      <c r="J47" s="1">
        <v>6</v>
      </c>
      <c r="K47" s="6"/>
    </row>
    <row r="48" spans="1:11" x14ac:dyDescent="0.35">
      <c r="A48" s="6"/>
      <c r="B48" s="6"/>
      <c r="C48" s="9" t="s">
        <v>15</v>
      </c>
      <c r="D48" s="4">
        <v>1</v>
      </c>
      <c r="E48" s="4">
        <v>2</v>
      </c>
      <c r="F48" s="4">
        <v>3</v>
      </c>
      <c r="G48" s="4">
        <v>4</v>
      </c>
      <c r="H48" s="4" t="s">
        <v>2</v>
      </c>
      <c r="I48" s="4" t="s">
        <v>3</v>
      </c>
      <c r="J48" s="4" t="s">
        <v>4</v>
      </c>
      <c r="K48" s="6"/>
    </row>
    <row r="49" spans="1:11" x14ac:dyDescent="0.35">
      <c r="A49" s="6"/>
      <c r="B49" s="8" t="s">
        <v>1</v>
      </c>
      <c r="C49" s="16">
        <v>1</v>
      </c>
      <c r="D49" s="2">
        <v>0.22</v>
      </c>
      <c r="E49" s="2">
        <v>0.33999999999999997</v>
      </c>
      <c r="F49" s="2">
        <v>0.4</v>
      </c>
      <c r="G49" s="2">
        <v>0.6</v>
      </c>
      <c r="H49" s="2">
        <v>1.69</v>
      </c>
      <c r="I49" s="2">
        <v>2.9000000000000004</v>
      </c>
      <c r="J49" s="2">
        <v>30.4</v>
      </c>
      <c r="K49" s="6"/>
    </row>
    <row r="50" spans="1:11" x14ac:dyDescent="0.35">
      <c r="A50" s="6"/>
      <c r="B50" s="6"/>
      <c r="C50" s="17">
        <v>2</v>
      </c>
      <c r="D50" s="3">
        <v>0.22999999999999998</v>
      </c>
      <c r="E50" s="3">
        <v>0.35000000000000003</v>
      </c>
      <c r="F50" s="3">
        <v>0.41000000000000003</v>
      </c>
      <c r="G50" s="3">
        <v>0.61</v>
      </c>
      <c r="H50" s="3">
        <v>1.7000000000000002</v>
      </c>
      <c r="I50" s="3">
        <v>3.3099999999999996</v>
      </c>
      <c r="J50" s="3">
        <v>22.84</v>
      </c>
      <c r="K50" s="6"/>
    </row>
    <row r="51" spans="1:11" x14ac:dyDescent="0.35">
      <c r="A51" s="6"/>
      <c r="B51" s="6"/>
      <c r="C51" s="17">
        <v>3</v>
      </c>
      <c r="D51" s="3">
        <v>0.22999999999999998</v>
      </c>
      <c r="E51" s="3">
        <v>0.36</v>
      </c>
      <c r="F51" s="3">
        <v>0.44</v>
      </c>
      <c r="G51" s="3">
        <v>0.66</v>
      </c>
      <c r="H51" s="3">
        <v>1.67</v>
      </c>
      <c r="I51" s="3">
        <v>3.46</v>
      </c>
      <c r="J51" s="3">
        <v>17.34</v>
      </c>
      <c r="K51" s="6"/>
    </row>
    <row r="52" spans="1:11" x14ac:dyDescent="0.35">
      <c r="A52" s="6"/>
      <c r="B52" s="6"/>
      <c r="C52" s="17">
        <v>4</v>
      </c>
      <c r="D52" s="3">
        <v>0.24</v>
      </c>
      <c r="E52" s="3">
        <v>0.37</v>
      </c>
      <c r="F52" s="3">
        <v>0.47000000000000003</v>
      </c>
      <c r="G52" s="3">
        <v>0.70000000000000007</v>
      </c>
      <c r="H52" s="3">
        <v>1.6500000000000001</v>
      </c>
      <c r="I52" s="3">
        <v>3.47</v>
      </c>
      <c r="J52" s="3">
        <v>13.450000000000001</v>
      </c>
      <c r="K52" s="6"/>
    </row>
    <row r="53" spans="1:11" x14ac:dyDescent="0.35">
      <c r="A53" s="6"/>
      <c r="B53" s="6"/>
      <c r="C53" s="17">
        <v>5</v>
      </c>
      <c r="D53" s="3">
        <v>0.25</v>
      </c>
      <c r="E53" s="3">
        <v>0.38999999999999996</v>
      </c>
      <c r="F53" s="3">
        <v>0.5</v>
      </c>
      <c r="G53" s="3">
        <v>0.72</v>
      </c>
      <c r="H53" s="3">
        <v>1.6500000000000001</v>
      </c>
      <c r="I53" s="3">
        <v>3.39</v>
      </c>
      <c r="J53" s="3">
        <v>10.69</v>
      </c>
      <c r="K53" s="6"/>
    </row>
    <row r="54" spans="1:11" x14ac:dyDescent="0.35">
      <c r="A54" s="6"/>
      <c r="B54" s="6"/>
      <c r="C54" s="17">
        <v>6</v>
      </c>
      <c r="D54" s="3">
        <v>0.26</v>
      </c>
      <c r="E54" s="3">
        <v>0.41000000000000003</v>
      </c>
      <c r="F54" s="3">
        <v>0.52</v>
      </c>
      <c r="G54" s="3">
        <v>0.75</v>
      </c>
      <c r="H54" s="3">
        <v>1.6400000000000001</v>
      </c>
      <c r="I54" s="3">
        <v>3.26</v>
      </c>
      <c r="J54" s="3">
        <v>8.67</v>
      </c>
      <c r="K54" s="6"/>
    </row>
    <row r="55" spans="1:11" x14ac:dyDescent="0.35">
      <c r="A55" s="6"/>
      <c r="B55" s="6"/>
      <c r="C55" s="17">
        <v>7</v>
      </c>
      <c r="D55" s="3">
        <v>0.27</v>
      </c>
      <c r="E55" s="3">
        <v>0.43</v>
      </c>
      <c r="F55" s="3">
        <v>0.53</v>
      </c>
      <c r="G55" s="3">
        <v>0.76</v>
      </c>
      <c r="H55" s="3">
        <v>1.6400000000000001</v>
      </c>
      <c r="I55" s="3">
        <v>3.11</v>
      </c>
      <c r="J55" s="3">
        <v>7.17</v>
      </c>
      <c r="K55" s="6"/>
    </row>
    <row r="56" spans="1:11" x14ac:dyDescent="0.35">
      <c r="A56" s="6"/>
      <c r="B56" s="6"/>
      <c r="C56" s="17">
        <v>8</v>
      </c>
      <c r="D56" s="3">
        <v>0.26</v>
      </c>
      <c r="E56" s="3">
        <v>0.43</v>
      </c>
      <c r="F56" s="3">
        <v>0.54</v>
      </c>
      <c r="G56" s="3">
        <v>0.77999999999999992</v>
      </c>
      <c r="H56" s="3">
        <v>1.63</v>
      </c>
      <c r="I56" s="3">
        <v>2.9499999999999997</v>
      </c>
      <c r="J56" s="3">
        <v>6.03</v>
      </c>
      <c r="K56" s="6"/>
    </row>
    <row r="57" spans="1:11" x14ac:dyDescent="0.35">
      <c r="A57" s="6"/>
      <c r="B57" s="6"/>
      <c r="C57" s="17">
        <v>9</v>
      </c>
      <c r="D57" s="3">
        <v>0.26</v>
      </c>
      <c r="E57" s="3">
        <v>0.44</v>
      </c>
      <c r="F57" s="3">
        <v>0.54999999999999993</v>
      </c>
      <c r="G57" s="3">
        <v>0.79</v>
      </c>
      <c r="H57" s="3">
        <v>1.6199999999999999</v>
      </c>
      <c r="I57" s="3">
        <v>2.78</v>
      </c>
      <c r="J57" s="3">
        <v>5.13</v>
      </c>
      <c r="K57" s="6"/>
    </row>
    <row r="58" spans="1:11" x14ac:dyDescent="0.35">
      <c r="A58" s="6"/>
      <c r="B58" s="6"/>
      <c r="C58" s="17">
        <v>10</v>
      </c>
      <c r="D58" s="3">
        <v>0.26</v>
      </c>
      <c r="E58" s="3">
        <v>0.44</v>
      </c>
      <c r="F58" s="3">
        <v>0.55999999999999994</v>
      </c>
      <c r="G58" s="3">
        <v>0.80999999999999994</v>
      </c>
      <c r="H58" s="3">
        <v>1.6199999999999999</v>
      </c>
      <c r="I58" s="3">
        <v>2.62</v>
      </c>
      <c r="J58" s="3">
        <v>4.42</v>
      </c>
      <c r="K58" s="6"/>
    </row>
    <row r="59" spans="1:11" x14ac:dyDescent="0.3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35">
      <c r="A60" s="6"/>
      <c r="B60" s="6"/>
      <c r="C60" s="9" t="s">
        <v>5</v>
      </c>
      <c r="D60" s="12">
        <f t="shared" ref="D60:J60" si="4">AVERAGE(D49:D58)</f>
        <v>0.24799999999999994</v>
      </c>
      <c r="E60" s="12">
        <f t="shared" si="4"/>
        <v>0.39600000000000002</v>
      </c>
      <c r="F60" s="12">
        <f t="shared" si="4"/>
        <v>0.49199999999999988</v>
      </c>
      <c r="G60" s="12">
        <f t="shared" si="4"/>
        <v>0.71799999999999997</v>
      </c>
      <c r="H60" s="12">
        <f t="shared" si="4"/>
        <v>1.6510000000000002</v>
      </c>
      <c r="I60" s="12">
        <f t="shared" si="4"/>
        <v>3.125</v>
      </c>
      <c r="J60" s="12">
        <f t="shared" si="4"/>
        <v>12.614000000000001</v>
      </c>
      <c r="K60" s="6"/>
    </row>
    <row r="61" spans="1:11" x14ac:dyDescent="0.3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35">
      <c r="A62" s="6"/>
      <c r="B62" s="6"/>
      <c r="C62" s="9" t="s">
        <v>66</v>
      </c>
      <c r="D62" s="12">
        <v>2.6</v>
      </c>
      <c r="E62" s="12">
        <v>2</v>
      </c>
      <c r="F62" s="12">
        <v>1.7</v>
      </c>
      <c r="G62" s="12">
        <v>1.4</v>
      </c>
      <c r="H62" s="12">
        <v>1</v>
      </c>
      <c r="I62" s="12">
        <v>1</v>
      </c>
      <c r="J62" s="12">
        <v>1</v>
      </c>
      <c r="K62" s="6"/>
    </row>
    <row r="63" spans="1:11" x14ac:dyDescent="0.3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ht="15" thickBot="1" x14ac:dyDescent="0.4">
      <c r="A64" s="6"/>
      <c r="B64" s="6"/>
      <c r="C64" s="10" t="s">
        <v>10</v>
      </c>
      <c r="D64" s="6"/>
      <c r="E64" s="6"/>
      <c r="F64" s="6"/>
      <c r="G64" s="6"/>
      <c r="H64" s="6"/>
      <c r="I64" s="6"/>
      <c r="J64" s="6"/>
      <c r="K64" s="6"/>
    </row>
    <row r="65" spans="1:11" ht="15" thickBot="1" x14ac:dyDescent="0.4">
      <c r="A65" s="6"/>
      <c r="B65" s="6"/>
      <c r="C65" s="9"/>
      <c r="D65" s="13">
        <f>D60*D62</f>
        <v>0.64479999999999982</v>
      </c>
      <c r="E65" s="14">
        <f t="shared" ref="E65:J65" si="5">E60*E62</f>
        <v>0.79200000000000004</v>
      </c>
      <c r="F65" s="14">
        <f t="shared" si="5"/>
        <v>0.83639999999999981</v>
      </c>
      <c r="G65" s="14">
        <f t="shared" si="5"/>
        <v>1.0051999999999999</v>
      </c>
      <c r="H65" s="14">
        <f t="shared" si="5"/>
        <v>1.6510000000000002</v>
      </c>
      <c r="I65" s="14">
        <f t="shared" si="5"/>
        <v>3.125</v>
      </c>
      <c r="J65" s="15">
        <f t="shared" si="5"/>
        <v>12.614000000000001</v>
      </c>
      <c r="K65" s="6"/>
    </row>
    <row r="66" spans="1:11" x14ac:dyDescent="0.3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35">
      <c r="A67" s="6"/>
      <c r="B67" s="6"/>
      <c r="C67" s="10" t="s">
        <v>6</v>
      </c>
      <c r="D67" s="6"/>
      <c r="E67" s="6"/>
      <c r="F67" s="6"/>
      <c r="G67" s="6"/>
      <c r="H67" s="6"/>
      <c r="I67" s="6"/>
      <c r="J67" s="6"/>
      <c r="K67" s="6"/>
    </row>
    <row r="68" spans="1:11" ht="15" thickBot="1" x14ac:dyDescent="0.4">
      <c r="A68" s="6"/>
      <c r="B68" s="6"/>
      <c r="C68" s="11" t="s">
        <v>7</v>
      </c>
      <c r="D68" s="11"/>
      <c r="E68" s="11"/>
      <c r="F68" s="11"/>
      <c r="G68" s="11"/>
      <c r="H68" s="11"/>
      <c r="I68" s="11"/>
      <c r="J68" s="11"/>
      <c r="K68" s="6"/>
    </row>
    <row r="69" spans="1:11" ht="15" thickBot="1" x14ac:dyDescent="0.4">
      <c r="A69" s="6"/>
      <c r="B69" s="6"/>
      <c r="C69" s="6"/>
      <c r="D69" s="18">
        <f>D65*1.3</f>
        <v>0.83823999999999976</v>
      </c>
      <c r="E69" s="19">
        <f t="shared" ref="E69:J69" si="6">E65*1.3</f>
        <v>1.0296000000000001</v>
      </c>
      <c r="F69" s="19">
        <f t="shared" si="6"/>
        <v>1.0873199999999998</v>
      </c>
      <c r="G69" s="19">
        <f t="shared" si="6"/>
        <v>1.3067599999999999</v>
      </c>
      <c r="H69" s="19">
        <f t="shared" si="6"/>
        <v>2.1463000000000005</v>
      </c>
      <c r="I69" s="19">
        <f t="shared" si="6"/>
        <v>4.0625</v>
      </c>
      <c r="J69" s="20">
        <f t="shared" si="6"/>
        <v>16.398200000000003</v>
      </c>
      <c r="K69" s="6"/>
    </row>
    <row r="70" spans="1:11" x14ac:dyDescent="0.3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35">
      <c r="A71" s="6"/>
      <c r="B71" s="6"/>
      <c r="C71" s="10" t="s">
        <v>11</v>
      </c>
      <c r="D71" s="6"/>
      <c r="E71" s="6"/>
      <c r="F71" s="6"/>
      <c r="G71" s="6"/>
      <c r="H71" s="6"/>
      <c r="I71" s="6"/>
      <c r="J71" s="6"/>
      <c r="K71" s="6"/>
    </row>
    <row r="72" spans="1:11" ht="15" thickBot="1" x14ac:dyDescent="0.4">
      <c r="A72" s="6"/>
      <c r="B72" s="6"/>
      <c r="C72" s="11" t="s">
        <v>8</v>
      </c>
      <c r="D72" s="6"/>
      <c r="E72" s="6"/>
      <c r="F72" s="6"/>
      <c r="G72" s="6"/>
      <c r="H72" s="6"/>
      <c r="I72" s="6"/>
      <c r="J72" s="6"/>
      <c r="K72" s="6"/>
    </row>
    <row r="73" spans="1:11" ht="15" thickBot="1" x14ac:dyDescent="0.4">
      <c r="A73" s="6"/>
      <c r="B73" s="6"/>
      <c r="C73" s="6"/>
      <c r="D73" s="21">
        <f t="shared" ref="D73:J73" si="7">D65*0.7</f>
        <v>0.45135999999999982</v>
      </c>
      <c r="E73" s="22">
        <f t="shared" si="7"/>
        <v>0.5544</v>
      </c>
      <c r="F73" s="22">
        <f t="shared" si="7"/>
        <v>0.58547999999999978</v>
      </c>
      <c r="G73" s="22">
        <f t="shared" si="7"/>
        <v>0.70363999999999982</v>
      </c>
      <c r="H73" s="22">
        <f t="shared" si="7"/>
        <v>1.1557000000000002</v>
      </c>
      <c r="I73" s="22">
        <f t="shared" si="7"/>
        <v>2.1875</v>
      </c>
      <c r="J73" s="23">
        <f t="shared" si="7"/>
        <v>8.8298000000000005</v>
      </c>
      <c r="K73" s="6"/>
    </row>
    <row r="74" spans="1:11" x14ac:dyDescent="0.3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ht="15" customHeight="1" x14ac:dyDescent="0.35">
      <c r="K75" s="6"/>
    </row>
    <row r="76" spans="1:11" ht="15" hidden="1" customHeight="1" x14ac:dyDescent="0.35">
      <c r="A76"/>
      <c r="K76" s="5"/>
    </row>
    <row r="77" spans="1:11" ht="15" hidden="1" customHeight="1" x14ac:dyDescent="0.35">
      <c r="A77"/>
      <c r="K77" s="5"/>
    </row>
    <row r="78" spans="1:11" ht="15" hidden="1" customHeight="1" x14ac:dyDescent="0.35">
      <c r="A78"/>
      <c r="K78" s="5"/>
    </row>
    <row r="79" spans="1:11" ht="15" hidden="1" customHeight="1" x14ac:dyDescent="0.35">
      <c r="A79"/>
      <c r="K79" s="5"/>
    </row>
    <row r="80" spans="1:11" ht="15" hidden="1" customHeight="1" x14ac:dyDescent="0.35">
      <c r="A80"/>
      <c r="K80" s="5"/>
    </row>
    <row r="81" spans="1:11" ht="15" hidden="1" customHeight="1" x14ac:dyDescent="0.35">
      <c r="A81"/>
      <c r="K81" s="5"/>
    </row>
    <row r="82" spans="1:11" ht="15" hidden="1" customHeight="1" x14ac:dyDescent="0.35">
      <c r="A82"/>
      <c r="K82" s="5"/>
    </row>
    <row r="83" spans="1:11" ht="15" hidden="1" customHeight="1" x14ac:dyDescent="0.35">
      <c r="A83"/>
      <c r="K83" s="5"/>
    </row>
    <row r="84" spans="1:11" ht="15" hidden="1" customHeight="1" x14ac:dyDescent="0.35">
      <c r="A84"/>
      <c r="K84" s="5"/>
    </row>
    <row r="85" spans="1:11" ht="15" hidden="1" customHeight="1" x14ac:dyDescent="0.35">
      <c r="A85"/>
      <c r="K85" s="5"/>
    </row>
    <row r="86" spans="1:11" ht="15" hidden="1" customHeight="1" x14ac:dyDescent="0.35">
      <c r="A86"/>
    </row>
    <row r="87" spans="1:11" ht="15" hidden="1" customHeight="1" x14ac:dyDescent="0.35">
      <c r="A87"/>
    </row>
    <row r="88" spans="1:11" ht="15" hidden="1" customHeight="1" x14ac:dyDescent="0.35">
      <c r="A88"/>
    </row>
    <row r="89" spans="1:11" ht="15" hidden="1" customHeight="1" x14ac:dyDescent="0.35">
      <c r="A89"/>
    </row>
    <row r="90" spans="1:11" ht="15" hidden="1" customHeight="1" x14ac:dyDescent="0.35">
      <c r="A90"/>
    </row>
    <row r="91" spans="1:11" ht="15" hidden="1" customHeight="1" x14ac:dyDescent="0.35">
      <c r="A91"/>
    </row>
    <row r="92" spans="1:11" ht="15" hidden="1" customHeight="1" x14ac:dyDescent="0.35">
      <c r="A92"/>
    </row>
    <row r="93" spans="1:11" ht="15" hidden="1" customHeight="1" x14ac:dyDescent="0.35">
      <c r="A93"/>
    </row>
    <row r="94" spans="1:11" ht="15" hidden="1" customHeight="1" x14ac:dyDescent="0.35">
      <c r="A94"/>
    </row>
    <row r="95" spans="1:11" ht="15" hidden="1" customHeight="1" x14ac:dyDescent="0.35">
      <c r="A95"/>
    </row>
    <row r="96" spans="1:11" ht="15" hidden="1" customHeight="1" x14ac:dyDescent="0.35">
      <c r="A96"/>
    </row>
    <row r="97" spans="1:1" ht="15" hidden="1" customHeight="1" x14ac:dyDescent="0.35">
      <c r="A97"/>
    </row>
    <row r="98" spans="1:1" ht="15" hidden="1" customHeight="1" x14ac:dyDescent="0.35">
      <c r="A98"/>
    </row>
    <row r="99" spans="1:1" ht="15" hidden="1" customHeight="1" x14ac:dyDescent="0.35">
      <c r="A99"/>
    </row>
    <row r="100" spans="1:1" ht="15" hidden="1" customHeight="1" x14ac:dyDescent="0.35">
      <c r="A100"/>
    </row>
    <row r="101" spans="1:1" ht="15" hidden="1" customHeight="1" x14ac:dyDescent="0.35">
      <c r="A101"/>
    </row>
    <row r="102" spans="1:1" ht="15" hidden="1" customHeight="1" x14ac:dyDescent="0.35">
      <c r="A102"/>
    </row>
    <row r="103" spans="1:1" ht="15" hidden="1" customHeight="1" x14ac:dyDescent="0.35">
      <c r="A103"/>
    </row>
    <row r="104" spans="1:1" ht="15" hidden="1" customHeight="1" x14ac:dyDescent="0.35">
      <c r="A104"/>
    </row>
    <row r="105" spans="1:1" ht="15" hidden="1" customHeight="1" x14ac:dyDescent="0.35">
      <c r="A105"/>
    </row>
    <row r="106" spans="1:1" ht="15" hidden="1" customHeight="1" x14ac:dyDescent="0.35">
      <c r="A106"/>
    </row>
    <row r="107" spans="1:1" ht="15" hidden="1" customHeight="1" x14ac:dyDescent="0.35">
      <c r="A107"/>
    </row>
    <row r="108" spans="1:1" ht="15" hidden="1" customHeight="1" x14ac:dyDescent="0.35">
      <c r="A108"/>
    </row>
    <row r="109" spans="1:1" ht="15" hidden="1" customHeight="1" x14ac:dyDescent="0.35">
      <c r="A109"/>
    </row>
    <row r="110" spans="1:1" ht="15" hidden="1" customHeight="1" x14ac:dyDescent="0.35">
      <c r="A110"/>
    </row>
    <row r="111" spans="1:1" ht="15" hidden="1" customHeight="1" x14ac:dyDescent="0.35">
      <c r="A111"/>
    </row>
    <row r="112" spans="1:1" ht="15" hidden="1" customHeight="1" x14ac:dyDescent="0.35">
      <c r="A112"/>
    </row>
    <row r="113" spans="1:1" ht="15" hidden="1" customHeight="1" x14ac:dyDescent="0.35">
      <c r="A113"/>
    </row>
    <row r="114" spans="1:1" ht="15" hidden="1" customHeight="1" x14ac:dyDescent="0.35">
      <c r="A114"/>
    </row>
    <row r="115" spans="1:1" ht="15" hidden="1" customHeight="1" x14ac:dyDescent="0.35">
      <c r="A115"/>
    </row>
    <row r="116" spans="1:1" ht="15" hidden="1" customHeight="1" x14ac:dyDescent="0.35">
      <c r="A116"/>
    </row>
    <row r="117" spans="1:1" ht="15" hidden="1" customHeight="1" x14ac:dyDescent="0.35">
      <c r="A117"/>
    </row>
    <row r="118" spans="1:1" ht="15" hidden="1" customHeight="1" x14ac:dyDescent="0.35">
      <c r="A118"/>
    </row>
    <row r="119" spans="1:1" ht="15" hidden="1" customHeight="1" x14ac:dyDescent="0.35">
      <c r="A119"/>
    </row>
    <row r="120" spans="1:1" ht="15" hidden="1" customHeight="1" x14ac:dyDescent="0.35">
      <c r="A120"/>
    </row>
    <row r="121" spans="1:1" ht="15" hidden="1" customHeight="1" x14ac:dyDescent="0.35">
      <c r="A121"/>
    </row>
    <row r="122" spans="1:1" ht="15" hidden="1" customHeight="1" x14ac:dyDescent="0.35">
      <c r="A122"/>
    </row>
    <row r="123" spans="1:1" ht="15" hidden="1" customHeight="1" x14ac:dyDescent="0.35">
      <c r="A123"/>
    </row>
    <row r="124" spans="1:1" ht="15" hidden="1" customHeight="1" x14ac:dyDescent="0.35">
      <c r="A124"/>
    </row>
    <row r="125" spans="1:1" ht="15" hidden="1" customHeight="1" x14ac:dyDescent="0.35">
      <c r="A125"/>
    </row>
    <row r="126" spans="1:1" ht="15" hidden="1" customHeight="1" x14ac:dyDescent="0.35">
      <c r="A126"/>
    </row>
    <row r="127" spans="1:1" ht="15" hidden="1" customHeight="1" x14ac:dyDescent="0.35">
      <c r="A127"/>
    </row>
    <row r="128" spans="1:1" ht="15" hidden="1" customHeight="1" x14ac:dyDescent="0.35">
      <c r="A128"/>
    </row>
    <row r="129" spans="1:1" ht="15" hidden="1" customHeight="1" x14ac:dyDescent="0.35">
      <c r="A129"/>
    </row>
    <row r="130" spans="1:1" ht="15" hidden="1" customHeight="1" x14ac:dyDescent="0.35">
      <c r="A130"/>
    </row>
    <row r="131" spans="1:1" ht="15" hidden="1" customHeight="1" x14ac:dyDescent="0.35">
      <c r="A131"/>
    </row>
    <row r="132" spans="1:1" ht="15" hidden="1" customHeight="1" x14ac:dyDescent="0.35">
      <c r="A132"/>
    </row>
    <row r="133" spans="1:1" ht="15" hidden="1" customHeight="1" x14ac:dyDescent="0.35">
      <c r="A133"/>
    </row>
    <row r="134" spans="1:1" ht="15" hidden="1" customHeight="1" x14ac:dyDescent="0.35">
      <c r="A134"/>
    </row>
    <row r="135" spans="1:1" ht="15" hidden="1" customHeight="1" x14ac:dyDescent="0.35">
      <c r="A135"/>
    </row>
    <row r="136" spans="1:1" ht="15" hidden="1" customHeight="1" x14ac:dyDescent="0.35">
      <c r="A136"/>
    </row>
    <row r="137" spans="1:1" ht="15" hidden="1" customHeight="1" x14ac:dyDescent="0.35">
      <c r="A137"/>
    </row>
    <row r="138" spans="1:1" ht="15" hidden="1" customHeight="1" x14ac:dyDescent="0.35">
      <c r="A138"/>
    </row>
    <row r="139" spans="1:1" ht="15" hidden="1" customHeight="1" x14ac:dyDescent="0.35">
      <c r="A139"/>
    </row>
    <row r="140" spans="1:1" ht="15" hidden="1" customHeight="1" x14ac:dyDescent="0.35">
      <c r="A140"/>
    </row>
    <row r="141" spans="1:1" ht="15" hidden="1" customHeight="1" x14ac:dyDescent="0.35">
      <c r="A141"/>
    </row>
    <row r="142" spans="1:1" ht="15" hidden="1" customHeight="1" x14ac:dyDescent="0.35">
      <c r="A142"/>
    </row>
    <row r="143" spans="1:1" ht="15" hidden="1" customHeight="1" x14ac:dyDescent="0.35">
      <c r="A143"/>
    </row>
    <row r="144" spans="1:1" ht="15" hidden="1" customHeight="1" x14ac:dyDescent="0.35">
      <c r="A144"/>
    </row>
    <row r="145" spans="1:1" ht="15" hidden="1" customHeight="1" x14ac:dyDescent="0.35">
      <c r="A145"/>
    </row>
    <row r="146" spans="1:1" ht="15" hidden="1" customHeight="1" x14ac:dyDescent="0.35">
      <c r="A146"/>
    </row>
    <row r="147" spans="1:1" ht="15" hidden="1" customHeight="1" x14ac:dyDescent="0.35">
      <c r="A147"/>
    </row>
    <row r="148" spans="1:1" ht="15" hidden="1" customHeight="1" x14ac:dyDescent="0.35">
      <c r="A148"/>
    </row>
    <row r="149" spans="1:1" ht="15" hidden="1" customHeight="1" x14ac:dyDescent="0.35">
      <c r="A149"/>
    </row>
    <row r="150" spans="1:1" ht="15" hidden="1" customHeight="1" x14ac:dyDescent="0.35">
      <c r="A150"/>
    </row>
    <row r="151" spans="1:1" ht="15" hidden="1" customHeight="1" x14ac:dyDescent="0.35">
      <c r="A151"/>
    </row>
    <row r="152" spans="1:1" ht="15" hidden="1" customHeight="1" x14ac:dyDescent="0.35">
      <c r="A152"/>
    </row>
    <row r="153" spans="1:1" ht="15" hidden="1" customHeight="1" x14ac:dyDescent="0.35">
      <c r="A153"/>
    </row>
    <row r="154" spans="1:1" ht="15" hidden="1" customHeight="1" x14ac:dyDescent="0.35">
      <c r="A154"/>
    </row>
    <row r="155" spans="1:1" ht="15" hidden="1" customHeight="1" x14ac:dyDescent="0.35">
      <c r="A155"/>
    </row>
    <row r="156" spans="1:1" ht="15" hidden="1" customHeight="1" x14ac:dyDescent="0.35">
      <c r="A156"/>
    </row>
    <row r="157" spans="1:1" ht="15" hidden="1" customHeight="1" x14ac:dyDescent="0.35">
      <c r="A157"/>
    </row>
    <row r="158" spans="1:1" ht="15" hidden="1" customHeight="1" x14ac:dyDescent="0.35">
      <c r="A158"/>
    </row>
    <row r="159" spans="1:1" ht="15" hidden="1" customHeight="1" x14ac:dyDescent="0.35">
      <c r="A159"/>
    </row>
    <row r="160" spans="1:1" ht="15" hidden="1" customHeight="1" x14ac:dyDescent="0.35">
      <c r="A160"/>
    </row>
    <row r="161" spans="1:1" ht="15" hidden="1" customHeight="1" x14ac:dyDescent="0.35">
      <c r="A161"/>
    </row>
    <row r="162" spans="1:1" ht="15" hidden="1" customHeight="1" x14ac:dyDescent="0.35">
      <c r="A162"/>
    </row>
    <row r="163" spans="1:1" ht="15" hidden="1" customHeight="1" x14ac:dyDescent="0.35">
      <c r="A163"/>
    </row>
    <row r="164" spans="1:1" ht="15" hidden="1" customHeight="1" x14ac:dyDescent="0.35">
      <c r="A164"/>
    </row>
    <row r="165" spans="1:1" ht="15" hidden="1" customHeight="1" x14ac:dyDescent="0.35">
      <c r="A165"/>
    </row>
    <row r="166" spans="1:1" ht="15" hidden="1" customHeight="1" x14ac:dyDescent="0.35">
      <c r="A166"/>
    </row>
    <row r="167" spans="1:1" ht="15" hidden="1" customHeight="1" x14ac:dyDescent="0.35">
      <c r="A167"/>
    </row>
    <row r="168" spans="1:1" ht="15" hidden="1" customHeight="1" x14ac:dyDescent="0.35">
      <c r="A168"/>
    </row>
    <row r="169" spans="1:1" ht="15" hidden="1" customHeight="1" x14ac:dyDescent="0.35">
      <c r="A169"/>
    </row>
    <row r="170" spans="1:1" ht="15" hidden="1" customHeight="1" x14ac:dyDescent="0.35">
      <c r="A170"/>
    </row>
    <row r="171" spans="1:1" ht="15" hidden="1" customHeight="1" x14ac:dyDescent="0.35">
      <c r="A171"/>
    </row>
    <row r="172" spans="1:1" ht="15" hidden="1" customHeight="1" x14ac:dyDescent="0.35">
      <c r="A172"/>
    </row>
    <row r="173" spans="1:1" ht="15" hidden="1" customHeight="1" x14ac:dyDescent="0.35">
      <c r="A173"/>
    </row>
    <row r="174" spans="1:1" ht="15" hidden="1" customHeight="1" x14ac:dyDescent="0.35">
      <c r="A174"/>
    </row>
    <row r="175" spans="1:1" ht="15" hidden="1" customHeight="1" x14ac:dyDescent="0.35">
      <c r="A175"/>
    </row>
    <row r="176" spans="1:1" ht="15" hidden="1" customHeight="1" x14ac:dyDescent="0.35">
      <c r="A176"/>
    </row>
    <row r="177" spans="1:1" ht="15" hidden="1" customHeight="1" x14ac:dyDescent="0.35">
      <c r="A177"/>
    </row>
    <row r="178" spans="1:1" ht="15" hidden="1" customHeight="1" x14ac:dyDescent="0.35">
      <c r="A178"/>
    </row>
    <row r="179" spans="1:1" ht="15" hidden="1" customHeight="1" x14ac:dyDescent="0.35">
      <c r="A179"/>
    </row>
    <row r="180" spans="1:1" ht="15" hidden="1" customHeight="1" x14ac:dyDescent="0.35">
      <c r="A180"/>
    </row>
    <row r="181" spans="1:1" ht="15" hidden="1" customHeight="1" x14ac:dyDescent="0.35">
      <c r="A181"/>
    </row>
    <row r="182" spans="1:1" ht="15" hidden="1" customHeight="1" x14ac:dyDescent="0.35">
      <c r="A182"/>
    </row>
    <row r="183" spans="1:1" ht="15" hidden="1" customHeight="1" x14ac:dyDescent="0.35">
      <c r="A183"/>
    </row>
    <row r="184" spans="1:1" ht="15" hidden="1" customHeight="1" x14ac:dyDescent="0.35">
      <c r="A184"/>
    </row>
    <row r="185" spans="1:1" ht="15" hidden="1" customHeight="1" x14ac:dyDescent="0.35">
      <c r="A185"/>
    </row>
    <row r="186" spans="1:1" ht="15" hidden="1" customHeight="1" x14ac:dyDescent="0.35">
      <c r="A186"/>
    </row>
    <row r="187" spans="1:1" ht="15" hidden="1" customHeight="1" x14ac:dyDescent="0.35">
      <c r="A187"/>
    </row>
    <row r="188" spans="1:1" ht="15" hidden="1" customHeight="1" x14ac:dyDescent="0.35">
      <c r="A188"/>
    </row>
    <row r="189" spans="1:1" ht="15" hidden="1" customHeight="1" x14ac:dyDescent="0.35">
      <c r="A189"/>
    </row>
    <row r="190" spans="1:1" ht="15" hidden="1" customHeight="1" x14ac:dyDescent="0.35">
      <c r="A190"/>
    </row>
    <row r="191" spans="1:1" ht="15" hidden="1" customHeight="1" x14ac:dyDescent="0.35">
      <c r="A191"/>
    </row>
    <row r="192" spans="1:1" ht="15" hidden="1" customHeight="1" x14ac:dyDescent="0.35">
      <c r="A192"/>
    </row>
    <row r="193" spans="1:1" ht="15" hidden="1" customHeight="1" x14ac:dyDescent="0.35">
      <c r="A193"/>
    </row>
    <row r="194" spans="1:1" ht="15" hidden="1" customHeight="1" x14ac:dyDescent="0.35">
      <c r="A194"/>
    </row>
    <row r="195" spans="1:1" ht="15" hidden="1" customHeight="1" x14ac:dyDescent="0.35">
      <c r="A195"/>
    </row>
    <row r="196" spans="1:1" ht="15" hidden="1" customHeight="1" x14ac:dyDescent="0.35">
      <c r="A196"/>
    </row>
    <row r="197" spans="1:1" ht="15" hidden="1" customHeight="1" x14ac:dyDescent="0.35">
      <c r="A197"/>
    </row>
    <row r="198" spans="1:1" ht="15" hidden="1" customHeight="1" x14ac:dyDescent="0.35">
      <c r="A198"/>
    </row>
    <row r="199" spans="1:1" ht="15" hidden="1" customHeight="1" x14ac:dyDescent="0.35">
      <c r="A199"/>
    </row>
    <row r="200" spans="1:1" ht="15" hidden="1" customHeight="1" x14ac:dyDescent="0.35">
      <c r="A200"/>
    </row>
    <row r="201" spans="1:1" ht="15" hidden="1" customHeight="1" x14ac:dyDescent="0.35">
      <c r="A201"/>
    </row>
    <row r="202" spans="1:1" ht="15" hidden="1" customHeight="1" x14ac:dyDescent="0.35">
      <c r="A202"/>
    </row>
    <row r="203" spans="1:1" ht="15" hidden="1" customHeight="1" x14ac:dyDescent="0.35">
      <c r="A203"/>
    </row>
    <row r="204" spans="1:1" ht="15" hidden="1" customHeight="1" x14ac:dyDescent="0.35">
      <c r="A204"/>
    </row>
    <row r="205" spans="1:1" ht="15" hidden="1" customHeight="1" x14ac:dyDescent="0.35">
      <c r="A205"/>
    </row>
    <row r="206" spans="1:1" ht="15" hidden="1" customHeight="1" x14ac:dyDescent="0.35">
      <c r="A206"/>
    </row>
    <row r="207" spans="1:1" ht="15" hidden="1" customHeight="1" x14ac:dyDescent="0.35">
      <c r="A207"/>
    </row>
    <row r="208" spans="1:1" ht="15" hidden="1" customHeight="1" x14ac:dyDescent="0.35">
      <c r="A208"/>
    </row>
    <row r="209" spans="1:1" ht="15" hidden="1" customHeight="1" x14ac:dyDescent="0.35">
      <c r="A209"/>
    </row>
    <row r="210" spans="1:1" ht="15" hidden="1" customHeight="1" x14ac:dyDescent="0.35">
      <c r="A210"/>
    </row>
    <row r="211" spans="1:1" ht="15" hidden="1" customHeight="1" x14ac:dyDescent="0.35">
      <c r="A211"/>
    </row>
    <row r="212" spans="1:1" ht="15" hidden="1" customHeight="1" x14ac:dyDescent="0.35">
      <c r="A212"/>
    </row>
    <row r="213" spans="1:1" ht="15" hidden="1" customHeight="1" x14ac:dyDescent="0.35">
      <c r="A213"/>
    </row>
    <row r="214" spans="1:1" ht="15" hidden="1" customHeight="1" x14ac:dyDescent="0.35">
      <c r="A214"/>
    </row>
    <row r="215" spans="1:1" ht="15" hidden="1" customHeight="1" x14ac:dyDescent="0.35">
      <c r="A215"/>
    </row>
    <row r="216" spans="1:1" ht="15" hidden="1" customHeight="1" x14ac:dyDescent="0.35">
      <c r="A216"/>
    </row>
    <row r="217" spans="1:1" ht="15" hidden="1" customHeight="1" x14ac:dyDescent="0.35">
      <c r="A217"/>
    </row>
    <row r="218" spans="1:1" ht="15" hidden="1" customHeight="1" x14ac:dyDescent="0.35">
      <c r="A218"/>
    </row>
    <row r="219" spans="1:1" ht="15" hidden="1" customHeight="1" x14ac:dyDescent="0.35">
      <c r="A219"/>
    </row>
    <row r="220" spans="1:1" ht="15" hidden="1" customHeight="1" x14ac:dyDescent="0.35">
      <c r="A220"/>
    </row>
    <row r="221" spans="1:1" ht="15" hidden="1" customHeight="1" x14ac:dyDescent="0.35">
      <c r="A221"/>
    </row>
    <row r="222" spans="1:1" ht="15" hidden="1" customHeight="1" x14ac:dyDescent="0.35">
      <c r="A222"/>
    </row>
    <row r="223" spans="1:1" ht="15" hidden="1" customHeight="1" x14ac:dyDescent="0.35">
      <c r="A223"/>
    </row>
    <row r="224" spans="1:1" ht="15" hidden="1" customHeight="1" x14ac:dyDescent="0.35">
      <c r="A224"/>
    </row>
    <row r="225" spans="1:1" ht="15" hidden="1" customHeight="1" x14ac:dyDescent="0.35">
      <c r="A225"/>
    </row>
    <row r="226" spans="1:1" ht="15" hidden="1" customHeight="1" x14ac:dyDescent="0.35">
      <c r="A226"/>
    </row>
    <row r="227" spans="1:1" ht="15" hidden="1" customHeight="1" x14ac:dyDescent="0.35">
      <c r="A227"/>
    </row>
    <row r="228" spans="1:1" ht="15" hidden="1" customHeight="1" x14ac:dyDescent="0.35">
      <c r="A228"/>
    </row>
    <row r="229" spans="1:1" ht="15" hidden="1" customHeight="1" x14ac:dyDescent="0.35">
      <c r="A229"/>
    </row>
    <row r="230" spans="1:1" ht="15" hidden="1" customHeight="1" x14ac:dyDescent="0.35">
      <c r="A230"/>
    </row>
    <row r="231" spans="1:1" ht="15" hidden="1" customHeight="1" x14ac:dyDescent="0.35">
      <c r="A231"/>
    </row>
    <row r="232" spans="1:1" ht="15" hidden="1" customHeight="1" x14ac:dyDescent="0.35">
      <c r="A232"/>
    </row>
    <row r="233" spans="1:1" ht="15" hidden="1" customHeight="1" x14ac:dyDescent="0.35">
      <c r="A233"/>
    </row>
    <row r="234" spans="1:1" ht="15" hidden="1" customHeight="1" x14ac:dyDescent="0.35">
      <c r="A234"/>
    </row>
    <row r="235" spans="1:1" ht="15" hidden="1" customHeight="1" x14ac:dyDescent="0.35">
      <c r="A235"/>
    </row>
    <row r="236" spans="1:1" ht="15" hidden="1" customHeight="1" x14ac:dyDescent="0.35">
      <c r="A236"/>
    </row>
    <row r="237" spans="1:1" ht="15" hidden="1" customHeight="1" x14ac:dyDescent="0.35">
      <c r="A237"/>
    </row>
    <row r="238" spans="1:1" ht="15" hidden="1" customHeight="1" x14ac:dyDescent="0.35">
      <c r="A238"/>
    </row>
    <row r="239" spans="1:1" ht="15" hidden="1" customHeight="1" x14ac:dyDescent="0.35">
      <c r="A239"/>
    </row>
    <row r="240" spans="1:1" ht="15" hidden="1" customHeight="1" x14ac:dyDescent="0.35">
      <c r="A240"/>
    </row>
    <row r="241" spans="1:1" ht="15" hidden="1" customHeight="1" x14ac:dyDescent="0.35">
      <c r="A241"/>
    </row>
    <row r="242" spans="1:1" ht="15" hidden="1" customHeight="1" x14ac:dyDescent="0.35">
      <c r="A242"/>
    </row>
    <row r="243" spans="1:1" ht="15" hidden="1" customHeight="1" x14ac:dyDescent="0.35">
      <c r="A243"/>
    </row>
    <row r="244" spans="1:1" ht="15" hidden="1" customHeight="1" x14ac:dyDescent="0.35">
      <c r="A244"/>
    </row>
    <row r="245" spans="1:1" ht="15" hidden="1" customHeight="1" x14ac:dyDescent="0.35">
      <c r="A245"/>
    </row>
    <row r="246" spans="1:1" ht="15" hidden="1" customHeight="1" x14ac:dyDescent="0.35">
      <c r="A246"/>
    </row>
    <row r="247" spans="1:1" ht="15" hidden="1" customHeight="1" x14ac:dyDescent="0.35">
      <c r="A247"/>
    </row>
    <row r="248" spans="1:1" ht="15" hidden="1" customHeight="1" x14ac:dyDescent="0.35">
      <c r="A248"/>
    </row>
    <row r="249" spans="1:1" ht="15" hidden="1" customHeight="1" x14ac:dyDescent="0.35">
      <c r="A249"/>
    </row>
    <row r="250" spans="1:1" ht="15" hidden="1" customHeight="1" x14ac:dyDescent="0.35">
      <c r="A250"/>
    </row>
    <row r="251" spans="1:1" ht="15" hidden="1" customHeight="1" x14ac:dyDescent="0.35">
      <c r="A251"/>
    </row>
    <row r="252" spans="1:1" ht="15" hidden="1" customHeight="1" x14ac:dyDescent="0.35">
      <c r="A252"/>
    </row>
    <row r="253" spans="1:1" ht="15" hidden="1" customHeight="1" x14ac:dyDescent="0.35">
      <c r="A253"/>
    </row>
    <row r="254" spans="1:1" ht="15" hidden="1" customHeight="1" x14ac:dyDescent="0.35">
      <c r="A254"/>
    </row>
    <row r="255" spans="1:1" ht="15" hidden="1" customHeight="1" x14ac:dyDescent="0.35">
      <c r="A255"/>
    </row>
    <row r="256" spans="1:1" ht="15" hidden="1" customHeight="1" x14ac:dyDescent="0.35">
      <c r="A256"/>
    </row>
    <row r="257" spans="1:1" ht="15" hidden="1" customHeight="1" x14ac:dyDescent="0.35">
      <c r="A257"/>
    </row>
    <row r="258" spans="1:1" ht="15" hidden="1" customHeight="1" x14ac:dyDescent="0.35">
      <c r="A258"/>
    </row>
    <row r="259" spans="1:1" ht="15" hidden="1" customHeight="1" x14ac:dyDescent="0.35">
      <c r="A259"/>
    </row>
    <row r="260" spans="1:1" ht="15" hidden="1" customHeight="1" x14ac:dyDescent="0.35">
      <c r="A260"/>
    </row>
    <row r="261" spans="1:1" ht="15" hidden="1" customHeight="1" x14ac:dyDescent="0.35">
      <c r="A261"/>
    </row>
    <row r="262" spans="1:1" ht="15" hidden="1" customHeight="1" x14ac:dyDescent="0.35">
      <c r="A262"/>
    </row>
    <row r="263" spans="1:1" ht="15" hidden="1" customHeight="1" x14ac:dyDescent="0.35">
      <c r="A263"/>
    </row>
    <row r="264" spans="1:1" ht="15" hidden="1" customHeight="1" x14ac:dyDescent="0.35">
      <c r="A264"/>
    </row>
    <row r="265" spans="1:1" ht="15" hidden="1" customHeight="1" x14ac:dyDescent="0.35">
      <c r="A265"/>
    </row>
    <row r="266" spans="1:1" ht="15" hidden="1" customHeight="1" x14ac:dyDescent="0.35">
      <c r="A266"/>
    </row>
    <row r="267" spans="1:1" ht="15" hidden="1" customHeight="1" x14ac:dyDescent="0.35">
      <c r="A267"/>
    </row>
    <row r="268" spans="1:1" ht="15" hidden="1" customHeight="1" x14ac:dyDescent="0.35">
      <c r="A268"/>
    </row>
    <row r="269" spans="1:1" ht="15" hidden="1" customHeight="1" x14ac:dyDescent="0.35">
      <c r="A269"/>
    </row>
    <row r="270" spans="1:1" ht="15" hidden="1" customHeight="1" x14ac:dyDescent="0.35">
      <c r="A270"/>
    </row>
    <row r="271" spans="1:1" ht="15" hidden="1" customHeight="1" x14ac:dyDescent="0.35">
      <c r="A271"/>
    </row>
    <row r="272" spans="1:1" ht="15" hidden="1" customHeight="1" x14ac:dyDescent="0.35">
      <c r="A272"/>
    </row>
    <row r="273" spans="1:1" ht="15" hidden="1" customHeight="1" x14ac:dyDescent="0.35">
      <c r="A273"/>
    </row>
    <row r="274" spans="1:1" ht="15" hidden="1" customHeight="1" x14ac:dyDescent="0.35">
      <c r="A274"/>
    </row>
    <row r="275" spans="1:1" ht="15" hidden="1" customHeight="1" x14ac:dyDescent="0.35">
      <c r="A275"/>
    </row>
    <row r="276" spans="1:1" ht="15" hidden="1" customHeight="1" x14ac:dyDescent="0.35">
      <c r="A276"/>
    </row>
    <row r="277" spans="1:1" ht="15" hidden="1" customHeight="1" x14ac:dyDescent="0.35">
      <c r="A277"/>
    </row>
    <row r="278" spans="1:1" ht="15" hidden="1" customHeight="1" x14ac:dyDescent="0.35">
      <c r="A278"/>
    </row>
    <row r="279" spans="1:1" ht="15" hidden="1" customHeight="1" x14ac:dyDescent="0.35">
      <c r="A279"/>
    </row>
    <row r="280" spans="1:1" ht="15" hidden="1" customHeight="1" x14ac:dyDescent="0.35">
      <c r="A280"/>
    </row>
    <row r="281" spans="1:1" ht="15" hidden="1" customHeight="1" x14ac:dyDescent="0.35">
      <c r="A281"/>
    </row>
    <row r="282" spans="1:1" ht="15" hidden="1" customHeight="1" x14ac:dyDescent="0.35">
      <c r="A282"/>
    </row>
    <row r="283" spans="1:1" ht="15" hidden="1" customHeight="1" x14ac:dyDescent="0.35">
      <c r="A283"/>
    </row>
  </sheetData>
  <mergeCells count="1">
    <mergeCell ref="B3:J3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D9BBF-6226-40DC-8E42-D337EE215B17}">
  <sheetPr codeName="Sheet7">
    <tabColor theme="2" tint="-9.9978637043366805E-2"/>
  </sheetPr>
  <dimension ref="A1:AZ279"/>
  <sheetViews>
    <sheetView zoomScale="90" zoomScaleNormal="90" workbookViewId="0">
      <selection activeCell="D27" sqref="D27"/>
    </sheetView>
  </sheetViews>
  <sheetFormatPr defaultColWidth="0" defaultRowHeight="14.5" customHeight="1" zeroHeight="1" x14ac:dyDescent="0.35"/>
  <cols>
    <col min="1" max="1" width="9.1796875" style="24" customWidth="1"/>
    <col min="2" max="2" width="13.1796875" customWidth="1"/>
    <col min="3" max="10" width="9.1796875" customWidth="1"/>
    <col min="11" max="11" width="19.54296875" customWidth="1"/>
    <col min="12" max="52" width="0" hidden="1" customWidth="1"/>
    <col min="53" max="16384" width="9.1796875" hidden="1"/>
  </cols>
  <sheetData>
    <row r="1" spans="1:11" ht="15" customHeight="1" x14ac:dyDescent="0.3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5" customHeight="1" x14ac:dyDescent="0.3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" customHeight="1" x14ac:dyDescent="0.3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15" customHeight="1" x14ac:dyDescent="0.35">
      <c r="A4" s="6"/>
      <c r="B4" s="25" t="s">
        <v>16</v>
      </c>
      <c r="C4" s="6"/>
      <c r="D4" s="6"/>
      <c r="E4" s="6"/>
      <c r="F4" s="6"/>
      <c r="G4" s="6"/>
      <c r="H4" s="6"/>
      <c r="I4" s="6"/>
      <c r="J4" s="6"/>
      <c r="K4" s="6"/>
    </row>
    <row r="5" spans="1:11" ht="15" customHeight="1" x14ac:dyDescent="0.35">
      <c r="A5" s="6"/>
      <c r="B5" s="25"/>
      <c r="C5" s="6"/>
      <c r="D5" s="6"/>
      <c r="E5" s="6"/>
      <c r="F5" s="6"/>
      <c r="G5" s="6"/>
      <c r="H5" s="6"/>
      <c r="I5" s="6"/>
      <c r="J5" s="6"/>
      <c r="K5" s="6"/>
    </row>
    <row r="6" spans="1:11" ht="15" customHeight="1" x14ac:dyDescent="0.35">
      <c r="A6" s="6"/>
      <c r="B6" s="6"/>
      <c r="C6" s="6"/>
      <c r="D6" s="6"/>
      <c r="E6" s="38" t="s">
        <v>55</v>
      </c>
      <c r="F6" s="6"/>
      <c r="G6" s="6"/>
      <c r="H6" s="6"/>
      <c r="I6" s="6"/>
      <c r="J6" s="6"/>
      <c r="K6" s="6"/>
    </row>
    <row r="7" spans="1:11" ht="15" customHeight="1" x14ac:dyDescent="0.35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ht="15.5" x14ac:dyDescent="0.35">
      <c r="A8" s="6"/>
      <c r="B8" s="6"/>
      <c r="C8" s="7" t="s">
        <v>12</v>
      </c>
      <c r="D8" s="7"/>
      <c r="E8" s="6"/>
      <c r="F8" s="6"/>
      <c r="G8" s="6"/>
      <c r="H8" s="6"/>
      <c r="I8" s="6"/>
      <c r="J8" s="6"/>
      <c r="K8" s="6"/>
    </row>
    <row r="9" spans="1:11" x14ac:dyDescent="0.35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x14ac:dyDescent="0.35">
      <c r="A10" s="6"/>
      <c r="B10" s="6"/>
      <c r="C10" s="6"/>
      <c r="D10" s="6"/>
      <c r="E10" s="6"/>
      <c r="F10" s="6"/>
      <c r="G10" s="8" t="s">
        <v>0</v>
      </c>
      <c r="H10" s="6"/>
      <c r="I10" s="6"/>
      <c r="J10" s="6"/>
      <c r="K10" s="6"/>
    </row>
    <row r="11" spans="1:11" x14ac:dyDescent="0.35">
      <c r="A11" s="6"/>
      <c r="B11" s="6"/>
      <c r="C11" s="9" t="s">
        <v>13</v>
      </c>
      <c r="D11" s="1">
        <v>0</v>
      </c>
      <c r="E11" s="1">
        <v>1</v>
      </c>
      <c r="F11" s="1">
        <v>2</v>
      </c>
      <c r="G11" s="1">
        <v>3</v>
      </c>
      <c r="H11" s="1">
        <v>4</v>
      </c>
      <c r="I11" s="1">
        <v>5</v>
      </c>
      <c r="J11" s="1">
        <v>6</v>
      </c>
      <c r="K11" s="6"/>
    </row>
    <row r="12" spans="1:11" x14ac:dyDescent="0.35">
      <c r="A12" s="6"/>
      <c r="B12" s="6"/>
      <c r="C12" s="9" t="s">
        <v>15</v>
      </c>
      <c r="D12" s="4">
        <v>1</v>
      </c>
      <c r="E12" s="4">
        <v>2</v>
      </c>
      <c r="F12" s="4">
        <v>3</v>
      </c>
      <c r="G12" s="4">
        <v>4</v>
      </c>
      <c r="H12" s="4" t="s">
        <v>2</v>
      </c>
      <c r="I12" s="4" t="s">
        <v>3</v>
      </c>
      <c r="J12" s="4" t="s">
        <v>4</v>
      </c>
      <c r="K12" s="6"/>
    </row>
    <row r="13" spans="1:11" x14ac:dyDescent="0.35">
      <c r="A13" s="6"/>
      <c r="B13" s="9" t="s">
        <v>1</v>
      </c>
      <c r="C13" s="16">
        <v>1</v>
      </c>
      <c r="D13" s="2">
        <v>0.92999999999999994</v>
      </c>
      <c r="E13" s="2">
        <v>1.06</v>
      </c>
      <c r="F13" s="2">
        <v>1.28</v>
      </c>
      <c r="G13" s="2">
        <v>1.94</v>
      </c>
      <c r="H13" s="2">
        <v>3.09</v>
      </c>
      <c r="I13" s="2">
        <v>5.86</v>
      </c>
      <c r="J13" s="2">
        <v>12.18</v>
      </c>
      <c r="K13" s="6"/>
    </row>
    <row r="14" spans="1:11" x14ac:dyDescent="0.35">
      <c r="A14" s="6"/>
      <c r="B14" s="6"/>
      <c r="C14" s="17">
        <v>2</v>
      </c>
      <c r="D14" s="3">
        <v>0.94000000000000006</v>
      </c>
      <c r="E14" s="3">
        <v>1.0699999999999998</v>
      </c>
      <c r="F14" s="3">
        <v>1.29</v>
      </c>
      <c r="G14" s="3">
        <v>1.96</v>
      </c>
      <c r="H14" s="3">
        <v>3.1</v>
      </c>
      <c r="I14" s="3">
        <v>5.87</v>
      </c>
      <c r="J14" s="3">
        <v>9.879999999999999</v>
      </c>
      <c r="K14" s="6"/>
    </row>
    <row r="15" spans="1:11" x14ac:dyDescent="0.35">
      <c r="A15" s="6"/>
      <c r="B15" s="6"/>
      <c r="C15" s="17">
        <v>3</v>
      </c>
      <c r="D15" s="3">
        <v>0.96</v>
      </c>
      <c r="E15" s="3">
        <v>1.0999999999999999</v>
      </c>
      <c r="F15" s="3">
        <v>1.32</v>
      </c>
      <c r="G15" s="3">
        <v>1.91</v>
      </c>
      <c r="H15" s="3">
        <v>3.08</v>
      </c>
      <c r="I15" s="3">
        <v>5.84</v>
      </c>
      <c r="J15" s="3">
        <v>8.129999999999999</v>
      </c>
      <c r="K15" s="6"/>
    </row>
    <row r="16" spans="1:11" x14ac:dyDescent="0.35">
      <c r="A16" s="6"/>
      <c r="B16" s="6"/>
      <c r="C16" s="17">
        <v>4</v>
      </c>
      <c r="D16" s="3">
        <v>0.98</v>
      </c>
      <c r="E16" s="3">
        <v>1.1299999999999999</v>
      </c>
      <c r="F16" s="3">
        <v>1.35</v>
      </c>
      <c r="G16" s="3">
        <v>1.94</v>
      </c>
      <c r="H16" s="3">
        <v>3.0700000000000003</v>
      </c>
      <c r="I16" s="3">
        <v>5.84</v>
      </c>
      <c r="J16" s="3">
        <v>6.77</v>
      </c>
      <c r="K16" s="6"/>
    </row>
    <row r="17" spans="1:11" x14ac:dyDescent="0.35">
      <c r="A17" s="6"/>
      <c r="B17" s="6"/>
      <c r="C17" s="17">
        <v>5</v>
      </c>
      <c r="D17" s="3">
        <v>1</v>
      </c>
      <c r="E17" s="3">
        <v>1.1599999999999999</v>
      </c>
      <c r="F17" s="3">
        <v>1.4000000000000001</v>
      </c>
      <c r="G17" s="3">
        <v>1.9800000000000002</v>
      </c>
      <c r="H17" s="3">
        <v>3.0700000000000003</v>
      </c>
      <c r="I17" s="3">
        <v>5.84</v>
      </c>
      <c r="J17" s="3">
        <v>5.84</v>
      </c>
      <c r="K17" s="6"/>
    </row>
    <row r="18" spans="1:11" x14ac:dyDescent="0.35">
      <c r="A18" s="6"/>
      <c r="B18" s="6"/>
      <c r="C18" s="17">
        <v>6</v>
      </c>
      <c r="D18" s="3">
        <v>1.01</v>
      </c>
      <c r="E18" s="3">
        <v>1.18</v>
      </c>
      <c r="F18" s="3">
        <v>1.43</v>
      </c>
      <c r="G18" s="3">
        <v>2.02</v>
      </c>
      <c r="H18" s="3">
        <v>3.0700000000000003</v>
      </c>
      <c r="I18" s="3">
        <v>5.84</v>
      </c>
      <c r="J18" s="3">
        <v>5.84</v>
      </c>
      <c r="K18" s="6"/>
    </row>
    <row r="19" spans="1:11" x14ac:dyDescent="0.35">
      <c r="A19" s="6"/>
      <c r="B19" s="6"/>
      <c r="C19" s="17">
        <v>7</v>
      </c>
      <c r="D19" s="3">
        <v>1.02</v>
      </c>
      <c r="E19" s="3">
        <v>1.1900000000000002</v>
      </c>
      <c r="F19" s="3">
        <v>1.4500000000000002</v>
      </c>
      <c r="G19" s="3">
        <v>2.04</v>
      </c>
      <c r="H19" s="3">
        <v>3.0700000000000003</v>
      </c>
      <c r="I19" s="3">
        <v>5.84</v>
      </c>
      <c r="J19" s="3">
        <v>5.84</v>
      </c>
      <c r="K19" s="6"/>
    </row>
    <row r="20" spans="1:11" x14ac:dyDescent="0.35">
      <c r="A20" s="6"/>
      <c r="B20" s="6"/>
      <c r="C20" s="17">
        <v>8</v>
      </c>
      <c r="D20" s="3">
        <v>1.01</v>
      </c>
      <c r="E20" s="3">
        <v>1.2</v>
      </c>
      <c r="F20" s="3">
        <v>1.4500000000000002</v>
      </c>
      <c r="G20" s="3">
        <v>2.0299999999999998</v>
      </c>
      <c r="H20" s="3">
        <v>3.0700000000000003</v>
      </c>
      <c r="I20" s="3">
        <v>5.84</v>
      </c>
      <c r="J20" s="3">
        <v>5.84</v>
      </c>
      <c r="K20" s="6"/>
    </row>
    <row r="21" spans="1:11" x14ac:dyDescent="0.35">
      <c r="A21" s="6"/>
      <c r="B21" s="6"/>
      <c r="C21" s="17">
        <v>9</v>
      </c>
      <c r="D21" s="3">
        <v>1.01</v>
      </c>
      <c r="E21" s="3">
        <v>1.2</v>
      </c>
      <c r="F21" s="3">
        <v>1.44</v>
      </c>
      <c r="G21" s="3">
        <v>2.02</v>
      </c>
      <c r="H21" s="3">
        <v>3.06</v>
      </c>
      <c r="I21" s="3">
        <v>5.83</v>
      </c>
      <c r="J21" s="3">
        <v>5.83</v>
      </c>
      <c r="K21" s="6"/>
    </row>
    <row r="22" spans="1:11" x14ac:dyDescent="0.35">
      <c r="A22" s="6"/>
      <c r="B22" s="6"/>
      <c r="C22" s="17">
        <v>10</v>
      </c>
      <c r="D22" s="3">
        <v>1</v>
      </c>
      <c r="E22" s="3">
        <v>1.2</v>
      </c>
      <c r="F22" s="3">
        <v>1.43</v>
      </c>
      <c r="G22" s="3">
        <v>2.0099999999999998</v>
      </c>
      <c r="H22" s="3">
        <v>3.05</v>
      </c>
      <c r="I22" s="3">
        <v>5.82</v>
      </c>
      <c r="J22" s="3">
        <v>5.82</v>
      </c>
      <c r="K22" s="6"/>
    </row>
    <row r="23" spans="1:11" x14ac:dyDescent="0.3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 x14ac:dyDescent="0.35">
      <c r="A24" s="6"/>
      <c r="B24" s="6"/>
      <c r="C24" s="9" t="s">
        <v>5</v>
      </c>
      <c r="D24" s="12">
        <f>AVERAGE(D13:D22)</f>
        <v>0.98599999999999999</v>
      </c>
      <c r="E24" s="12">
        <f t="shared" ref="E24:J24" si="0">AVERAGE(E13:E22)</f>
        <v>1.1489999999999998</v>
      </c>
      <c r="F24" s="12">
        <f t="shared" si="0"/>
        <v>1.3839999999999999</v>
      </c>
      <c r="G24" s="12">
        <f t="shared" si="0"/>
        <v>1.9850000000000001</v>
      </c>
      <c r="H24" s="12">
        <f t="shared" si="0"/>
        <v>3.073</v>
      </c>
      <c r="I24" s="12">
        <f t="shared" si="0"/>
        <v>5.8420000000000005</v>
      </c>
      <c r="J24" s="12">
        <f t="shared" si="0"/>
        <v>7.1970000000000001</v>
      </c>
      <c r="K24" s="6"/>
    </row>
    <row r="25" spans="1:11" x14ac:dyDescent="0.3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ht="15" thickBot="1" x14ac:dyDescent="0.4">
      <c r="A26" s="6"/>
      <c r="B26" s="6"/>
      <c r="C26" s="10" t="s">
        <v>10</v>
      </c>
      <c r="D26" s="6"/>
      <c r="E26" s="6"/>
      <c r="F26" s="6"/>
      <c r="G26" s="6"/>
      <c r="H26" s="6"/>
      <c r="I26" s="6"/>
      <c r="J26" s="6"/>
      <c r="K26" s="6"/>
    </row>
    <row r="27" spans="1:11" ht="15" thickBot="1" x14ac:dyDescent="0.4">
      <c r="A27" s="6"/>
      <c r="B27" s="6"/>
      <c r="C27" s="9" t="s">
        <v>9</v>
      </c>
      <c r="D27" s="13">
        <f>D24*0.75</f>
        <v>0.73950000000000005</v>
      </c>
      <c r="E27" s="14">
        <f t="shared" ref="E27:J27" si="1">E24*0.75</f>
        <v>0.86174999999999979</v>
      </c>
      <c r="F27" s="14">
        <f t="shared" si="1"/>
        <v>1.0379999999999998</v>
      </c>
      <c r="G27" s="14">
        <f t="shared" si="1"/>
        <v>1.48875</v>
      </c>
      <c r="H27" s="14">
        <f t="shared" si="1"/>
        <v>2.3047499999999999</v>
      </c>
      <c r="I27" s="14">
        <f t="shared" si="1"/>
        <v>4.3815000000000008</v>
      </c>
      <c r="J27" s="15">
        <f t="shared" si="1"/>
        <v>5.3977500000000003</v>
      </c>
      <c r="K27" s="6"/>
    </row>
    <row r="28" spans="1:11" x14ac:dyDescent="0.3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 x14ac:dyDescent="0.35">
      <c r="A29" s="6"/>
      <c r="B29" s="6"/>
      <c r="C29" s="10" t="s">
        <v>6</v>
      </c>
      <c r="D29" s="6"/>
      <c r="E29" s="6"/>
      <c r="F29" s="6"/>
      <c r="G29" s="6"/>
      <c r="H29" s="6"/>
      <c r="I29" s="6"/>
      <c r="J29" s="6"/>
      <c r="K29" s="6"/>
    </row>
    <row r="30" spans="1:11" ht="15" thickBot="1" x14ac:dyDescent="0.4">
      <c r="A30" s="6"/>
      <c r="B30" s="6"/>
      <c r="C30" s="11" t="s">
        <v>7</v>
      </c>
      <c r="D30" s="11"/>
      <c r="E30" s="11"/>
      <c r="F30" s="11"/>
      <c r="G30" s="11"/>
      <c r="H30" s="11"/>
      <c r="I30" s="11"/>
      <c r="J30" s="11"/>
      <c r="K30" s="6"/>
    </row>
    <row r="31" spans="1:11" ht="15" thickBot="1" x14ac:dyDescent="0.4">
      <c r="A31" s="6"/>
      <c r="B31" s="6"/>
      <c r="C31" s="6"/>
      <c r="D31" s="18">
        <f>D27*1.3</f>
        <v>0.96135000000000004</v>
      </c>
      <c r="E31" s="19">
        <f t="shared" ref="E31:J31" si="2">E27*1.3</f>
        <v>1.1202749999999997</v>
      </c>
      <c r="F31" s="19">
        <f t="shared" si="2"/>
        <v>1.3493999999999997</v>
      </c>
      <c r="G31" s="19">
        <f t="shared" si="2"/>
        <v>1.9353750000000001</v>
      </c>
      <c r="H31" s="19">
        <f t="shared" si="2"/>
        <v>2.996175</v>
      </c>
      <c r="I31" s="19">
        <f t="shared" si="2"/>
        <v>5.6959500000000016</v>
      </c>
      <c r="J31" s="20">
        <f t="shared" si="2"/>
        <v>7.0170750000000002</v>
      </c>
      <c r="K31" s="6"/>
    </row>
    <row r="32" spans="1:11" x14ac:dyDescent="0.3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1:11" x14ac:dyDescent="0.35">
      <c r="A33" s="6"/>
      <c r="B33" s="6"/>
      <c r="C33" s="10" t="s">
        <v>11</v>
      </c>
      <c r="D33" s="6"/>
      <c r="E33" s="6"/>
      <c r="F33" s="6"/>
      <c r="G33" s="6"/>
      <c r="H33" s="6"/>
      <c r="I33" s="6"/>
      <c r="J33" s="6"/>
      <c r="K33" s="6"/>
    </row>
    <row r="34" spans="1:11" ht="15" thickBot="1" x14ac:dyDescent="0.4">
      <c r="A34" s="6"/>
      <c r="B34" s="6"/>
      <c r="C34" s="11" t="s">
        <v>8</v>
      </c>
      <c r="D34" s="6"/>
      <c r="E34" s="6"/>
      <c r="F34" s="6"/>
      <c r="G34" s="6"/>
      <c r="H34" s="6"/>
      <c r="I34" s="6"/>
      <c r="J34" s="6"/>
      <c r="K34" s="6"/>
    </row>
    <row r="35" spans="1:11" ht="15" thickBot="1" x14ac:dyDescent="0.4">
      <c r="A35" s="6"/>
      <c r="B35" s="6"/>
      <c r="C35" s="6"/>
      <c r="D35" s="21">
        <f t="shared" ref="D35:J35" si="3">D27*0.7</f>
        <v>0.51765000000000005</v>
      </c>
      <c r="E35" s="22">
        <f t="shared" si="3"/>
        <v>0.60322499999999979</v>
      </c>
      <c r="F35" s="22">
        <f t="shared" si="3"/>
        <v>0.7265999999999998</v>
      </c>
      <c r="G35" s="22">
        <f t="shared" si="3"/>
        <v>1.042125</v>
      </c>
      <c r="H35" s="22">
        <f t="shared" si="3"/>
        <v>1.6133249999999999</v>
      </c>
      <c r="I35" s="22">
        <f t="shared" si="3"/>
        <v>3.0670500000000005</v>
      </c>
      <c r="J35" s="23">
        <f t="shared" si="3"/>
        <v>3.7784249999999999</v>
      </c>
      <c r="K35" s="6"/>
    </row>
    <row r="36" spans="1:11" x14ac:dyDescent="0.3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s="6" customFormat="1" ht="13.5" x14ac:dyDescent="0.3"/>
    <row r="38" spans="1:11" s="24" customFormat="1" x14ac:dyDescent="0.3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s="24" customFormat="1" x14ac:dyDescent="0.3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s="24" customFormat="1" ht="18.5" x14ac:dyDescent="0.35">
      <c r="A40" s="6"/>
      <c r="B40" s="6"/>
      <c r="C40" s="6"/>
      <c r="D40" s="6"/>
      <c r="E40" s="38" t="s">
        <v>55</v>
      </c>
      <c r="F40" s="6"/>
      <c r="G40" s="6"/>
      <c r="H40" s="6"/>
      <c r="I40" s="6"/>
      <c r="J40" s="6"/>
      <c r="K40" s="6"/>
    </row>
    <row r="41" spans="1:11" s="24" customFormat="1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s="24" customFormat="1" ht="15.5" x14ac:dyDescent="0.35">
      <c r="A42" s="6"/>
      <c r="B42" s="6"/>
      <c r="C42" s="7" t="s">
        <v>14</v>
      </c>
      <c r="D42" s="7"/>
      <c r="E42" s="6"/>
      <c r="F42" s="6"/>
      <c r="G42" s="6"/>
      <c r="H42" s="6"/>
      <c r="I42" s="6"/>
      <c r="J42" s="6"/>
      <c r="K42" s="6"/>
    </row>
    <row r="43" spans="1:11" s="24" customFormat="1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x14ac:dyDescent="0.35">
      <c r="A44" s="6"/>
      <c r="B44" s="6"/>
      <c r="C44" s="6"/>
      <c r="D44" s="6"/>
      <c r="E44" s="6"/>
      <c r="F44" s="6"/>
      <c r="G44" s="8" t="s">
        <v>0</v>
      </c>
      <c r="H44" s="6"/>
      <c r="I44" s="6"/>
      <c r="J44" s="6"/>
      <c r="K44" s="6"/>
    </row>
    <row r="45" spans="1:11" x14ac:dyDescent="0.35">
      <c r="A45" s="6"/>
      <c r="B45" s="6"/>
      <c r="C45" s="9" t="s">
        <v>13</v>
      </c>
      <c r="D45" s="1">
        <v>0</v>
      </c>
      <c r="E45" s="1">
        <v>1</v>
      </c>
      <c r="F45" s="1">
        <v>2</v>
      </c>
      <c r="G45" s="1">
        <v>3</v>
      </c>
      <c r="H45" s="1">
        <v>4</v>
      </c>
      <c r="I45" s="1">
        <v>5</v>
      </c>
      <c r="J45" s="1">
        <v>6</v>
      </c>
      <c r="K45" s="6"/>
    </row>
    <row r="46" spans="1:11" x14ac:dyDescent="0.35">
      <c r="A46" s="6"/>
      <c r="B46" s="6"/>
      <c r="C46" s="9" t="s">
        <v>15</v>
      </c>
      <c r="D46" s="4">
        <v>1</v>
      </c>
      <c r="E46" s="4">
        <v>2</v>
      </c>
      <c r="F46" s="4">
        <v>3</v>
      </c>
      <c r="G46" s="4">
        <v>4</v>
      </c>
      <c r="H46" s="4" t="s">
        <v>2</v>
      </c>
      <c r="I46" s="4" t="s">
        <v>3</v>
      </c>
      <c r="J46" s="4" t="s">
        <v>4</v>
      </c>
      <c r="K46" s="6"/>
    </row>
    <row r="47" spans="1:11" x14ac:dyDescent="0.35">
      <c r="A47" s="6"/>
      <c r="B47" s="8" t="s">
        <v>1</v>
      </c>
      <c r="C47" s="16">
        <v>1</v>
      </c>
      <c r="D47" s="2">
        <v>0.88</v>
      </c>
      <c r="E47" s="2">
        <v>1</v>
      </c>
      <c r="F47" s="2">
        <v>1.0699999999999998</v>
      </c>
      <c r="G47" s="2">
        <v>1.27</v>
      </c>
      <c r="H47" s="2">
        <v>2.42</v>
      </c>
      <c r="I47" s="2">
        <v>3.35</v>
      </c>
      <c r="J47" s="2">
        <v>33.520000000000003</v>
      </c>
      <c r="K47" s="6"/>
    </row>
    <row r="48" spans="1:11" x14ac:dyDescent="0.35">
      <c r="A48" s="6"/>
      <c r="B48" s="6"/>
      <c r="C48" s="17">
        <v>2</v>
      </c>
      <c r="D48" s="3">
        <v>0.89</v>
      </c>
      <c r="E48" s="3">
        <v>1.02</v>
      </c>
      <c r="F48" s="3">
        <v>1.08</v>
      </c>
      <c r="G48" s="3">
        <v>1.29</v>
      </c>
      <c r="H48" s="3">
        <v>2.4299999999999997</v>
      </c>
      <c r="I48" s="3">
        <v>3.5700000000000003</v>
      </c>
      <c r="J48" s="3">
        <v>25.130000000000003</v>
      </c>
      <c r="K48" s="6"/>
    </row>
    <row r="49" spans="1:11" x14ac:dyDescent="0.35">
      <c r="A49" s="6"/>
      <c r="B49" s="6"/>
      <c r="C49" s="17">
        <v>3</v>
      </c>
      <c r="D49" s="3">
        <v>0.89999999999999991</v>
      </c>
      <c r="E49" s="3">
        <v>1.03</v>
      </c>
      <c r="F49" s="3">
        <v>1.1100000000000001</v>
      </c>
      <c r="G49" s="3">
        <v>1.34</v>
      </c>
      <c r="H49" s="3">
        <v>2.39</v>
      </c>
      <c r="I49" s="3">
        <v>3.73</v>
      </c>
      <c r="J49" s="3">
        <v>19.07</v>
      </c>
      <c r="K49" s="6"/>
    </row>
    <row r="50" spans="1:11" x14ac:dyDescent="0.35">
      <c r="A50" s="6"/>
      <c r="B50" s="6"/>
      <c r="C50" s="17">
        <v>4</v>
      </c>
      <c r="D50" s="3">
        <v>0.91</v>
      </c>
      <c r="E50" s="3">
        <v>1.05</v>
      </c>
      <c r="F50" s="3">
        <v>1.1499999999999999</v>
      </c>
      <c r="G50" s="3">
        <v>1.39</v>
      </c>
      <c r="H50" s="3">
        <v>2.3800000000000003</v>
      </c>
      <c r="I50" s="3">
        <v>3.74</v>
      </c>
      <c r="J50" s="3">
        <v>14.77</v>
      </c>
      <c r="K50" s="6"/>
    </row>
    <row r="51" spans="1:11" x14ac:dyDescent="0.35">
      <c r="A51" s="6"/>
      <c r="B51" s="6"/>
      <c r="C51" s="17">
        <v>5</v>
      </c>
      <c r="D51" s="3">
        <v>0.91999999999999993</v>
      </c>
      <c r="E51" s="3">
        <v>1.0699999999999998</v>
      </c>
      <c r="F51" s="3">
        <v>1.18</v>
      </c>
      <c r="G51" s="3">
        <v>1.41</v>
      </c>
      <c r="H51" s="3">
        <v>2.3800000000000003</v>
      </c>
      <c r="I51" s="3">
        <v>3.66</v>
      </c>
      <c r="J51" s="3">
        <v>11.709999999999999</v>
      </c>
      <c r="K51" s="6"/>
    </row>
    <row r="52" spans="1:11" x14ac:dyDescent="0.35">
      <c r="A52" s="6"/>
      <c r="B52" s="6"/>
      <c r="C52" s="17">
        <v>6</v>
      </c>
      <c r="D52" s="3">
        <v>0.92999999999999994</v>
      </c>
      <c r="E52" s="3">
        <v>1.0900000000000001</v>
      </c>
      <c r="F52" s="3">
        <v>1.2</v>
      </c>
      <c r="G52" s="3">
        <v>1.44</v>
      </c>
      <c r="H52" s="3">
        <v>2.37</v>
      </c>
      <c r="I52" s="3">
        <v>3.53</v>
      </c>
      <c r="J52" s="3">
        <v>9.49</v>
      </c>
      <c r="K52" s="6"/>
    </row>
    <row r="53" spans="1:11" x14ac:dyDescent="0.35">
      <c r="A53" s="6"/>
      <c r="B53" s="6"/>
      <c r="C53" s="17">
        <v>7</v>
      </c>
      <c r="D53" s="3">
        <v>0.95</v>
      </c>
      <c r="E53" s="3">
        <v>1.1100000000000001</v>
      </c>
      <c r="F53" s="3">
        <v>1.22</v>
      </c>
      <c r="G53" s="3">
        <v>1.46</v>
      </c>
      <c r="H53" s="3">
        <v>2.37</v>
      </c>
      <c r="I53" s="3">
        <v>3.37</v>
      </c>
      <c r="J53" s="3">
        <v>7.84</v>
      </c>
      <c r="K53" s="6"/>
    </row>
    <row r="54" spans="1:11" x14ac:dyDescent="0.35">
      <c r="A54" s="6"/>
      <c r="B54" s="6"/>
      <c r="C54" s="17">
        <v>8</v>
      </c>
      <c r="D54" s="3">
        <v>0.95</v>
      </c>
      <c r="E54" s="3">
        <v>1.1199999999999999</v>
      </c>
      <c r="F54" s="3">
        <v>1.23</v>
      </c>
      <c r="G54" s="3">
        <v>1.48</v>
      </c>
      <c r="H54" s="3">
        <v>2.37</v>
      </c>
      <c r="I54" s="3">
        <v>3.29</v>
      </c>
      <c r="J54" s="3">
        <v>6.58</v>
      </c>
      <c r="K54" s="6"/>
    </row>
    <row r="55" spans="1:11" x14ac:dyDescent="0.35">
      <c r="A55" s="6"/>
      <c r="B55" s="6"/>
      <c r="C55" s="17">
        <v>9</v>
      </c>
      <c r="D55" s="3">
        <v>0.94000000000000006</v>
      </c>
      <c r="E55" s="3">
        <v>1.1199999999999999</v>
      </c>
      <c r="F55" s="3">
        <v>1.23</v>
      </c>
      <c r="G55" s="3">
        <v>1.5</v>
      </c>
      <c r="H55" s="3">
        <v>2.36</v>
      </c>
      <c r="I55" s="3">
        <v>3.2800000000000002</v>
      </c>
      <c r="J55" s="3">
        <v>5.59</v>
      </c>
      <c r="K55" s="6"/>
    </row>
    <row r="56" spans="1:11" x14ac:dyDescent="0.35">
      <c r="A56" s="6"/>
      <c r="B56" s="6"/>
      <c r="C56" s="17">
        <v>10</v>
      </c>
      <c r="D56" s="3">
        <v>0.94000000000000006</v>
      </c>
      <c r="E56" s="3">
        <v>1.1199999999999999</v>
      </c>
      <c r="F56" s="3">
        <v>1.24</v>
      </c>
      <c r="G56" s="3">
        <v>1.5</v>
      </c>
      <c r="H56" s="3">
        <v>2.35</v>
      </c>
      <c r="I56" s="3">
        <v>3.27</v>
      </c>
      <c r="J56" s="3">
        <v>4.8</v>
      </c>
      <c r="K56" s="6"/>
    </row>
    <row r="57" spans="1:11" x14ac:dyDescent="0.3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 x14ac:dyDescent="0.35">
      <c r="A58" s="6"/>
      <c r="B58" s="6"/>
      <c r="C58" s="9" t="s">
        <v>5</v>
      </c>
      <c r="D58" s="12">
        <f>AVERAGE(D47:D56)</f>
        <v>0.92099999999999993</v>
      </c>
      <c r="E58" s="12">
        <f t="shared" ref="E58:J58" si="4">AVERAGE(E47:E56)</f>
        <v>1.073</v>
      </c>
      <c r="F58" s="12">
        <f t="shared" si="4"/>
        <v>1.171</v>
      </c>
      <c r="G58" s="12">
        <f t="shared" si="4"/>
        <v>1.4080000000000001</v>
      </c>
      <c r="H58" s="12">
        <f t="shared" si="4"/>
        <v>2.3820000000000006</v>
      </c>
      <c r="I58" s="12">
        <f t="shared" si="4"/>
        <v>3.4790000000000005</v>
      </c>
      <c r="J58" s="12">
        <f t="shared" si="4"/>
        <v>13.85</v>
      </c>
      <c r="K58" s="6"/>
    </row>
    <row r="59" spans="1:11" x14ac:dyDescent="0.3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ht="15" thickBot="1" x14ac:dyDescent="0.4">
      <c r="A60" s="6"/>
      <c r="B60" s="6"/>
      <c r="C60" s="10" t="s">
        <v>10</v>
      </c>
      <c r="D60" s="6"/>
      <c r="E60" s="6"/>
      <c r="F60" s="6"/>
      <c r="G60" s="6"/>
      <c r="H60" s="6"/>
      <c r="I60" s="6"/>
      <c r="J60" s="6"/>
      <c r="K60" s="6"/>
    </row>
    <row r="61" spans="1:11" ht="15" thickBot="1" x14ac:dyDescent="0.4">
      <c r="A61" s="6"/>
      <c r="B61" s="6"/>
      <c r="C61" s="9" t="s">
        <v>9</v>
      </c>
      <c r="D61" s="13">
        <f>D58*0.75</f>
        <v>0.69074999999999998</v>
      </c>
      <c r="E61" s="14">
        <f t="shared" ref="E61:J61" si="5">E58*0.75</f>
        <v>0.80474999999999997</v>
      </c>
      <c r="F61" s="14">
        <f t="shared" si="5"/>
        <v>0.87824999999999998</v>
      </c>
      <c r="G61" s="14">
        <f t="shared" si="5"/>
        <v>1.056</v>
      </c>
      <c r="H61" s="14">
        <f t="shared" si="5"/>
        <v>1.7865000000000004</v>
      </c>
      <c r="I61" s="14">
        <f t="shared" si="5"/>
        <v>2.6092500000000003</v>
      </c>
      <c r="J61" s="15">
        <f t="shared" si="5"/>
        <v>10.387499999999999</v>
      </c>
      <c r="K61" s="6"/>
    </row>
    <row r="62" spans="1:11" x14ac:dyDescent="0.3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35">
      <c r="A63" s="6"/>
      <c r="B63" s="6"/>
      <c r="C63" s="10" t="s">
        <v>6</v>
      </c>
      <c r="D63" s="6"/>
      <c r="E63" s="6"/>
      <c r="F63" s="6"/>
      <c r="G63" s="6"/>
      <c r="H63" s="6"/>
      <c r="I63" s="6"/>
      <c r="J63" s="6"/>
      <c r="K63" s="6"/>
    </row>
    <row r="64" spans="1:11" ht="15" thickBot="1" x14ac:dyDescent="0.4">
      <c r="A64" s="6"/>
      <c r="B64" s="6"/>
      <c r="C64" s="11" t="s">
        <v>7</v>
      </c>
      <c r="D64" s="11"/>
      <c r="E64" s="11"/>
      <c r="F64" s="11"/>
      <c r="G64" s="11"/>
      <c r="H64" s="11"/>
      <c r="I64" s="11"/>
      <c r="J64" s="11"/>
      <c r="K64" s="6"/>
    </row>
    <row r="65" spans="1:11" ht="15" thickBot="1" x14ac:dyDescent="0.4">
      <c r="A65" s="6"/>
      <c r="B65" s="6"/>
      <c r="C65" s="6"/>
      <c r="D65" s="18">
        <f>D61*1.3</f>
        <v>0.89797499999999997</v>
      </c>
      <c r="E65" s="19">
        <f t="shared" ref="E65:J65" si="6">E61*1.3</f>
        <v>1.0461750000000001</v>
      </c>
      <c r="F65" s="19">
        <f t="shared" si="6"/>
        <v>1.1417250000000001</v>
      </c>
      <c r="G65" s="19">
        <f t="shared" si="6"/>
        <v>1.3728</v>
      </c>
      <c r="H65" s="19">
        <f t="shared" si="6"/>
        <v>2.3224500000000008</v>
      </c>
      <c r="I65" s="19">
        <f t="shared" si="6"/>
        <v>3.3920250000000003</v>
      </c>
      <c r="J65" s="20">
        <f t="shared" si="6"/>
        <v>13.50375</v>
      </c>
      <c r="K65" s="6"/>
    </row>
    <row r="66" spans="1:11" x14ac:dyDescent="0.3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35">
      <c r="A67" s="6"/>
      <c r="B67" s="6"/>
      <c r="C67" s="10" t="s">
        <v>11</v>
      </c>
      <c r="D67" s="6"/>
      <c r="E67" s="6"/>
      <c r="F67" s="6"/>
      <c r="G67" s="6"/>
      <c r="H67" s="6"/>
      <c r="I67" s="6"/>
      <c r="J67" s="6"/>
      <c r="K67" s="6"/>
    </row>
    <row r="68" spans="1:11" ht="15" thickBot="1" x14ac:dyDescent="0.4">
      <c r="A68" s="6"/>
      <c r="B68" s="6"/>
      <c r="C68" s="11" t="s">
        <v>8</v>
      </c>
      <c r="D68" s="6"/>
      <c r="E68" s="6"/>
      <c r="F68" s="6"/>
      <c r="G68" s="6"/>
      <c r="H68" s="6"/>
      <c r="I68" s="6"/>
      <c r="J68" s="6"/>
      <c r="K68" s="6"/>
    </row>
    <row r="69" spans="1:11" ht="15" thickBot="1" x14ac:dyDescent="0.4">
      <c r="A69" s="6"/>
      <c r="B69" s="6"/>
      <c r="C69" s="6"/>
      <c r="D69" s="21">
        <f t="shared" ref="D69:J69" si="7">D61*0.7</f>
        <v>0.48352499999999993</v>
      </c>
      <c r="E69" s="22">
        <f t="shared" si="7"/>
        <v>0.56332499999999996</v>
      </c>
      <c r="F69" s="22">
        <f t="shared" si="7"/>
        <v>0.61477499999999996</v>
      </c>
      <c r="G69" s="22">
        <f t="shared" si="7"/>
        <v>0.73919999999999997</v>
      </c>
      <c r="H69" s="22">
        <f t="shared" si="7"/>
        <v>1.2505500000000003</v>
      </c>
      <c r="I69" s="22">
        <f t="shared" si="7"/>
        <v>1.8264750000000001</v>
      </c>
      <c r="J69" s="23">
        <f t="shared" si="7"/>
        <v>7.2712499999999993</v>
      </c>
      <c r="K69" s="6"/>
    </row>
    <row r="70" spans="1:11" x14ac:dyDescent="0.3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ht="15" customHeight="1" x14ac:dyDescent="0.35">
      <c r="K71" s="6"/>
    </row>
    <row r="72" spans="1:11" ht="15" hidden="1" customHeight="1" x14ac:dyDescent="0.35">
      <c r="A72"/>
      <c r="K72" s="5"/>
    </row>
    <row r="73" spans="1:11" ht="15" hidden="1" customHeight="1" x14ac:dyDescent="0.35">
      <c r="A73"/>
      <c r="K73" s="5"/>
    </row>
    <row r="74" spans="1:11" ht="15" hidden="1" customHeight="1" x14ac:dyDescent="0.35">
      <c r="A74"/>
      <c r="K74" s="5"/>
    </row>
    <row r="75" spans="1:11" ht="15" hidden="1" customHeight="1" x14ac:dyDescent="0.35">
      <c r="A75"/>
      <c r="K75" s="5"/>
    </row>
    <row r="76" spans="1:11" ht="15" hidden="1" customHeight="1" x14ac:dyDescent="0.35">
      <c r="A76"/>
      <c r="K76" s="5"/>
    </row>
    <row r="77" spans="1:11" ht="15" hidden="1" customHeight="1" x14ac:dyDescent="0.35">
      <c r="A77"/>
      <c r="K77" s="5"/>
    </row>
    <row r="78" spans="1:11" ht="15" hidden="1" customHeight="1" x14ac:dyDescent="0.35">
      <c r="A78"/>
      <c r="K78" s="5"/>
    </row>
    <row r="79" spans="1:11" ht="15" hidden="1" customHeight="1" x14ac:dyDescent="0.35">
      <c r="A79"/>
      <c r="K79" s="5"/>
    </row>
    <row r="80" spans="1:11" ht="15" hidden="1" customHeight="1" x14ac:dyDescent="0.35">
      <c r="A80"/>
      <c r="K80" s="5"/>
    </row>
    <row r="81" spans="1:11" ht="15" hidden="1" customHeight="1" x14ac:dyDescent="0.35">
      <c r="A81"/>
      <c r="K81" s="5"/>
    </row>
    <row r="82" spans="1:11" ht="15" hidden="1" customHeight="1" x14ac:dyDescent="0.35">
      <c r="A82"/>
    </row>
    <row r="83" spans="1:11" ht="15" hidden="1" customHeight="1" x14ac:dyDescent="0.35">
      <c r="A83"/>
    </row>
    <row r="84" spans="1:11" ht="15" hidden="1" customHeight="1" x14ac:dyDescent="0.35">
      <c r="A84"/>
    </row>
    <row r="85" spans="1:11" ht="15" hidden="1" customHeight="1" x14ac:dyDescent="0.35">
      <c r="A85"/>
    </row>
    <row r="86" spans="1:11" ht="15" hidden="1" customHeight="1" x14ac:dyDescent="0.35">
      <c r="A86"/>
    </row>
    <row r="87" spans="1:11" ht="15" hidden="1" customHeight="1" x14ac:dyDescent="0.35">
      <c r="A87"/>
    </row>
    <row r="88" spans="1:11" ht="15" hidden="1" customHeight="1" x14ac:dyDescent="0.35">
      <c r="A88"/>
    </row>
    <row r="89" spans="1:11" ht="15" hidden="1" customHeight="1" x14ac:dyDescent="0.35">
      <c r="A89"/>
    </row>
    <row r="90" spans="1:11" ht="15" hidden="1" customHeight="1" x14ac:dyDescent="0.35">
      <c r="A90"/>
    </row>
    <row r="91" spans="1:11" ht="15" hidden="1" customHeight="1" x14ac:dyDescent="0.35">
      <c r="A91"/>
    </row>
    <row r="92" spans="1:11" ht="15" hidden="1" customHeight="1" x14ac:dyDescent="0.35">
      <c r="A92"/>
    </row>
    <row r="93" spans="1:11" ht="15" hidden="1" customHeight="1" x14ac:dyDescent="0.35">
      <c r="A93"/>
    </row>
    <row r="94" spans="1:11" ht="15" hidden="1" customHeight="1" x14ac:dyDescent="0.35">
      <c r="A94"/>
    </row>
    <row r="95" spans="1:11" ht="15" hidden="1" customHeight="1" x14ac:dyDescent="0.35">
      <c r="A95"/>
    </row>
    <row r="96" spans="1:11" ht="15" hidden="1" customHeight="1" x14ac:dyDescent="0.35">
      <c r="A96"/>
    </row>
    <row r="97" spans="1:1" ht="15" hidden="1" customHeight="1" x14ac:dyDescent="0.35">
      <c r="A97"/>
    </row>
    <row r="98" spans="1:1" ht="15" hidden="1" customHeight="1" x14ac:dyDescent="0.35">
      <c r="A98"/>
    </row>
    <row r="99" spans="1:1" ht="15" hidden="1" customHeight="1" x14ac:dyDescent="0.35">
      <c r="A99"/>
    </row>
    <row r="100" spans="1:1" ht="15" hidden="1" customHeight="1" x14ac:dyDescent="0.35">
      <c r="A100"/>
    </row>
    <row r="101" spans="1:1" ht="15" hidden="1" customHeight="1" x14ac:dyDescent="0.35">
      <c r="A101"/>
    </row>
    <row r="102" spans="1:1" ht="15" hidden="1" customHeight="1" x14ac:dyDescent="0.35">
      <c r="A102"/>
    </row>
    <row r="103" spans="1:1" ht="15" hidden="1" customHeight="1" x14ac:dyDescent="0.35">
      <c r="A103"/>
    </row>
    <row r="104" spans="1:1" ht="15" hidden="1" customHeight="1" x14ac:dyDescent="0.35">
      <c r="A104"/>
    </row>
    <row r="105" spans="1:1" ht="15" hidden="1" customHeight="1" x14ac:dyDescent="0.35">
      <c r="A105"/>
    </row>
    <row r="106" spans="1:1" ht="15" hidden="1" customHeight="1" x14ac:dyDescent="0.35">
      <c r="A106"/>
    </row>
    <row r="107" spans="1:1" ht="15" hidden="1" customHeight="1" x14ac:dyDescent="0.35">
      <c r="A107"/>
    </row>
    <row r="108" spans="1:1" ht="15" hidden="1" customHeight="1" x14ac:dyDescent="0.35">
      <c r="A108"/>
    </row>
    <row r="109" spans="1:1" ht="15" hidden="1" customHeight="1" x14ac:dyDescent="0.35">
      <c r="A109"/>
    </row>
    <row r="110" spans="1:1" ht="15" hidden="1" customHeight="1" x14ac:dyDescent="0.35">
      <c r="A110"/>
    </row>
    <row r="111" spans="1:1" ht="15" hidden="1" customHeight="1" x14ac:dyDescent="0.35">
      <c r="A111"/>
    </row>
    <row r="112" spans="1:1" ht="15" hidden="1" customHeight="1" x14ac:dyDescent="0.35">
      <c r="A112"/>
    </row>
    <row r="113" spans="1:1" ht="15" hidden="1" customHeight="1" x14ac:dyDescent="0.35">
      <c r="A113"/>
    </row>
    <row r="114" spans="1:1" ht="15" hidden="1" customHeight="1" x14ac:dyDescent="0.35">
      <c r="A114"/>
    </row>
    <row r="115" spans="1:1" ht="15" hidden="1" customHeight="1" x14ac:dyDescent="0.35">
      <c r="A115"/>
    </row>
    <row r="116" spans="1:1" ht="15" hidden="1" customHeight="1" x14ac:dyDescent="0.35">
      <c r="A116"/>
    </row>
    <row r="117" spans="1:1" ht="15" hidden="1" customHeight="1" x14ac:dyDescent="0.35">
      <c r="A117"/>
    </row>
    <row r="118" spans="1:1" ht="15" hidden="1" customHeight="1" x14ac:dyDescent="0.35">
      <c r="A118"/>
    </row>
    <row r="119" spans="1:1" ht="15" hidden="1" customHeight="1" x14ac:dyDescent="0.35">
      <c r="A119"/>
    </row>
    <row r="120" spans="1:1" ht="15" hidden="1" customHeight="1" x14ac:dyDescent="0.35">
      <c r="A120"/>
    </row>
    <row r="121" spans="1:1" ht="15" hidden="1" customHeight="1" x14ac:dyDescent="0.35">
      <c r="A121"/>
    </row>
    <row r="122" spans="1:1" ht="15" hidden="1" customHeight="1" x14ac:dyDescent="0.35">
      <c r="A122"/>
    </row>
    <row r="123" spans="1:1" ht="15" hidden="1" customHeight="1" x14ac:dyDescent="0.35">
      <c r="A123"/>
    </row>
    <row r="124" spans="1:1" ht="15" hidden="1" customHeight="1" x14ac:dyDescent="0.35">
      <c r="A124"/>
    </row>
    <row r="125" spans="1:1" ht="15" hidden="1" customHeight="1" x14ac:dyDescent="0.35">
      <c r="A125"/>
    </row>
    <row r="126" spans="1:1" ht="15" hidden="1" customHeight="1" x14ac:dyDescent="0.35">
      <c r="A126"/>
    </row>
    <row r="127" spans="1:1" ht="15" hidden="1" customHeight="1" x14ac:dyDescent="0.35">
      <c r="A127"/>
    </row>
    <row r="128" spans="1:1" ht="15" hidden="1" customHeight="1" x14ac:dyDescent="0.35">
      <c r="A128"/>
    </row>
    <row r="129" spans="1:1" ht="15" hidden="1" customHeight="1" x14ac:dyDescent="0.35">
      <c r="A129"/>
    </row>
    <row r="130" spans="1:1" ht="15" hidden="1" customHeight="1" x14ac:dyDescent="0.35">
      <c r="A130"/>
    </row>
    <row r="131" spans="1:1" ht="15" hidden="1" customHeight="1" x14ac:dyDescent="0.35">
      <c r="A131"/>
    </row>
    <row r="132" spans="1:1" ht="15" hidden="1" customHeight="1" x14ac:dyDescent="0.35">
      <c r="A132"/>
    </row>
    <row r="133" spans="1:1" ht="15" hidden="1" customHeight="1" x14ac:dyDescent="0.35">
      <c r="A133"/>
    </row>
    <row r="134" spans="1:1" ht="15" hidden="1" customHeight="1" x14ac:dyDescent="0.35">
      <c r="A134"/>
    </row>
    <row r="135" spans="1:1" ht="15" hidden="1" customHeight="1" x14ac:dyDescent="0.35">
      <c r="A135"/>
    </row>
    <row r="136" spans="1:1" ht="15" hidden="1" customHeight="1" x14ac:dyDescent="0.35">
      <c r="A136"/>
    </row>
    <row r="137" spans="1:1" ht="15" hidden="1" customHeight="1" x14ac:dyDescent="0.35">
      <c r="A137"/>
    </row>
    <row r="138" spans="1:1" ht="15" hidden="1" customHeight="1" x14ac:dyDescent="0.35">
      <c r="A138"/>
    </row>
    <row r="139" spans="1:1" ht="15" hidden="1" customHeight="1" x14ac:dyDescent="0.35">
      <c r="A139"/>
    </row>
    <row r="140" spans="1:1" ht="15" hidden="1" customHeight="1" x14ac:dyDescent="0.35">
      <c r="A140"/>
    </row>
    <row r="141" spans="1:1" ht="15" hidden="1" customHeight="1" x14ac:dyDescent="0.35">
      <c r="A141"/>
    </row>
    <row r="142" spans="1:1" ht="15" hidden="1" customHeight="1" x14ac:dyDescent="0.35">
      <c r="A142"/>
    </row>
    <row r="143" spans="1:1" ht="15" hidden="1" customHeight="1" x14ac:dyDescent="0.35">
      <c r="A143"/>
    </row>
    <row r="144" spans="1:1" ht="15" hidden="1" customHeight="1" x14ac:dyDescent="0.35">
      <c r="A144"/>
    </row>
    <row r="145" spans="1:1" ht="15" hidden="1" customHeight="1" x14ac:dyDescent="0.35">
      <c r="A145"/>
    </row>
    <row r="146" spans="1:1" ht="15" hidden="1" customHeight="1" x14ac:dyDescent="0.35">
      <c r="A146"/>
    </row>
    <row r="147" spans="1:1" ht="15" hidden="1" customHeight="1" x14ac:dyDescent="0.35">
      <c r="A147"/>
    </row>
    <row r="148" spans="1:1" ht="15" hidden="1" customHeight="1" x14ac:dyDescent="0.35">
      <c r="A148"/>
    </row>
    <row r="149" spans="1:1" ht="15" hidden="1" customHeight="1" x14ac:dyDescent="0.35">
      <c r="A149"/>
    </row>
    <row r="150" spans="1:1" ht="15" hidden="1" customHeight="1" x14ac:dyDescent="0.35">
      <c r="A150"/>
    </row>
    <row r="151" spans="1:1" ht="15" hidden="1" customHeight="1" x14ac:dyDescent="0.35">
      <c r="A151"/>
    </row>
    <row r="152" spans="1:1" ht="15" hidden="1" customHeight="1" x14ac:dyDescent="0.35">
      <c r="A152"/>
    </row>
    <row r="153" spans="1:1" ht="15" hidden="1" customHeight="1" x14ac:dyDescent="0.35">
      <c r="A153"/>
    </row>
    <row r="154" spans="1:1" ht="15" hidden="1" customHeight="1" x14ac:dyDescent="0.35">
      <c r="A154"/>
    </row>
    <row r="155" spans="1:1" ht="15" hidden="1" customHeight="1" x14ac:dyDescent="0.35">
      <c r="A155"/>
    </row>
    <row r="156" spans="1:1" ht="15" hidden="1" customHeight="1" x14ac:dyDescent="0.35">
      <c r="A156"/>
    </row>
    <row r="157" spans="1:1" ht="15" hidden="1" customHeight="1" x14ac:dyDescent="0.35">
      <c r="A157"/>
    </row>
    <row r="158" spans="1:1" ht="15" hidden="1" customHeight="1" x14ac:dyDescent="0.35">
      <c r="A158"/>
    </row>
    <row r="159" spans="1:1" ht="15" hidden="1" customHeight="1" x14ac:dyDescent="0.35">
      <c r="A159"/>
    </row>
    <row r="160" spans="1:1" ht="15" hidden="1" customHeight="1" x14ac:dyDescent="0.35">
      <c r="A160"/>
    </row>
    <row r="161" spans="1:1" ht="15" hidden="1" customHeight="1" x14ac:dyDescent="0.35">
      <c r="A161"/>
    </row>
    <row r="162" spans="1:1" ht="15" hidden="1" customHeight="1" x14ac:dyDescent="0.35">
      <c r="A162"/>
    </row>
    <row r="163" spans="1:1" ht="15" hidden="1" customHeight="1" x14ac:dyDescent="0.35">
      <c r="A163"/>
    </row>
    <row r="164" spans="1:1" ht="15" hidden="1" customHeight="1" x14ac:dyDescent="0.35">
      <c r="A164"/>
    </row>
    <row r="165" spans="1:1" ht="15" hidden="1" customHeight="1" x14ac:dyDescent="0.35">
      <c r="A165"/>
    </row>
    <row r="166" spans="1:1" ht="15" hidden="1" customHeight="1" x14ac:dyDescent="0.35">
      <c r="A166"/>
    </row>
    <row r="167" spans="1:1" ht="15" hidden="1" customHeight="1" x14ac:dyDescent="0.35">
      <c r="A167"/>
    </row>
    <row r="168" spans="1:1" ht="15" hidden="1" customHeight="1" x14ac:dyDescent="0.35">
      <c r="A168"/>
    </row>
    <row r="169" spans="1:1" ht="15" hidden="1" customHeight="1" x14ac:dyDescent="0.35">
      <c r="A169"/>
    </row>
    <row r="170" spans="1:1" ht="15" hidden="1" customHeight="1" x14ac:dyDescent="0.35">
      <c r="A170"/>
    </row>
    <row r="171" spans="1:1" ht="15" hidden="1" customHeight="1" x14ac:dyDescent="0.35">
      <c r="A171"/>
    </row>
    <row r="172" spans="1:1" ht="15" hidden="1" customHeight="1" x14ac:dyDescent="0.35">
      <c r="A172"/>
    </row>
    <row r="173" spans="1:1" ht="15" hidden="1" customHeight="1" x14ac:dyDescent="0.35">
      <c r="A173"/>
    </row>
    <row r="174" spans="1:1" ht="15" hidden="1" customHeight="1" x14ac:dyDescent="0.35">
      <c r="A174"/>
    </row>
    <row r="175" spans="1:1" ht="15" hidden="1" customHeight="1" x14ac:dyDescent="0.35">
      <c r="A175"/>
    </row>
    <row r="176" spans="1:1" ht="15" hidden="1" customHeight="1" x14ac:dyDescent="0.35">
      <c r="A176"/>
    </row>
    <row r="177" spans="1:1" ht="15" hidden="1" customHeight="1" x14ac:dyDescent="0.35">
      <c r="A177"/>
    </row>
    <row r="178" spans="1:1" ht="15" hidden="1" customHeight="1" x14ac:dyDescent="0.35">
      <c r="A178"/>
    </row>
    <row r="179" spans="1:1" ht="15" hidden="1" customHeight="1" x14ac:dyDescent="0.35">
      <c r="A179"/>
    </row>
    <row r="180" spans="1:1" ht="15" hidden="1" customHeight="1" x14ac:dyDescent="0.35">
      <c r="A180"/>
    </row>
    <row r="181" spans="1:1" ht="15" hidden="1" customHeight="1" x14ac:dyDescent="0.35">
      <c r="A181"/>
    </row>
    <row r="182" spans="1:1" ht="15" hidden="1" customHeight="1" x14ac:dyDescent="0.35">
      <c r="A182"/>
    </row>
    <row r="183" spans="1:1" ht="15" hidden="1" customHeight="1" x14ac:dyDescent="0.35">
      <c r="A183"/>
    </row>
    <row r="184" spans="1:1" ht="15" hidden="1" customHeight="1" x14ac:dyDescent="0.35">
      <c r="A184"/>
    </row>
    <row r="185" spans="1:1" ht="15" hidden="1" customHeight="1" x14ac:dyDescent="0.35">
      <c r="A185"/>
    </row>
    <row r="186" spans="1:1" ht="15" hidden="1" customHeight="1" x14ac:dyDescent="0.35">
      <c r="A186"/>
    </row>
    <row r="187" spans="1:1" ht="15" hidden="1" customHeight="1" x14ac:dyDescent="0.35">
      <c r="A187"/>
    </row>
    <row r="188" spans="1:1" ht="15" hidden="1" customHeight="1" x14ac:dyDescent="0.35">
      <c r="A188"/>
    </row>
    <row r="189" spans="1:1" ht="15" hidden="1" customHeight="1" x14ac:dyDescent="0.35">
      <c r="A189"/>
    </row>
    <row r="190" spans="1:1" ht="15" hidden="1" customHeight="1" x14ac:dyDescent="0.35">
      <c r="A190"/>
    </row>
    <row r="191" spans="1:1" ht="15" hidden="1" customHeight="1" x14ac:dyDescent="0.35">
      <c r="A191"/>
    </row>
    <row r="192" spans="1:1" ht="15" hidden="1" customHeight="1" x14ac:dyDescent="0.35">
      <c r="A192"/>
    </row>
    <row r="193" spans="1:1" ht="15" hidden="1" customHeight="1" x14ac:dyDescent="0.35">
      <c r="A193"/>
    </row>
    <row r="194" spans="1:1" ht="15" hidden="1" customHeight="1" x14ac:dyDescent="0.35">
      <c r="A194"/>
    </row>
    <row r="195" spans="1:1" ht="15" hidden="1" customHeight="1" x14ac:dyDescent="0.35">
      <c r="A195"/>
    </row>
    <row r="196" spans="1:1" ht="15" hidden="1" customHeight="1" x14ac:dyDescent="0.35">
      <c r="A196"/>
    </row>
    <row r="197" spans="1:1" ht="15" hidden="1" customHeight="1" x14ac:dyDescent="0.35">
      <c r="A197"/>
    </row>
    <row r="198" spans="1:1" ht="15" hidden="1" customHeight="1" x14ac:dyDescent="0.35">
      <c r="A198"/>
    </row>
    <row r="199" spans="1:1" ht="15" hidden="1" customHeight="1" x14ac:dyDescent="0.35">
      <c r="A199"/>
    </row>
    <row r="200" spans="1:1" ht="15" hidden="1" customHeight="1" x14ac:dyDescent="0.35">
      <c r="A200"/>
    </row>
    <row r="201" spans="1:1" ht="15" hidden="1" customHeight="1" x14ac:dyDescent="0.35">
      <c r="A201"/>
    </row>
    <row r="202" spans="1:1" ht="15" hidden="1" customHeight="1" x14ac:dyDescent="0.35">
      <c r="A202"/>
    </row>
    <row r="203" spans="1:1" ht="15" hidden="1" customHeight="1" x14ac:dyDescent="0.35">
      <c r="A203"/>
    </row>
    <row r="204" spans="1:1" ht="15" hidden="1" customHeight="1" x14ac:dyDescent="0.35">
      <c r="A204"/>
    </row>
    <row r="205" spans="1:1" ht="15" hidden="1" customHeight="1" x14ac:dyDescent="0.35">
      <c r="A205"/>
    </row>
    <row r="206" spans="1:1" ht="15" hidden="1" customHeight="1" x14ac:dyDescent="0.35">
      <c r="A206"/>
    </row>
    <row r="207" spans="1:1" ht="15" hidden="1" customHeight="1" x14ac:dyDescent="0.35">
      <c r="A207"/>
    </row>
    <row r="208" spans="1:1" ht="15" hidden="1" customHeight="1" x14ac:dyDescent="0.35">
      <c r="A208"/>
    </row>
    <row r="209" spans="1:1" ht="15" hidden="1" customHeight="1" x14ac:dyDescent="0.35">
      <c r="A209"/>
    </row>
    <row r="210" spans="1:1" ht="15" hidden="1" customHeight="1" x14ac:dyDescent="0.35">
      <c r="A210"/>
    </row>
    <row r="211" spans="1:1" ht="15" hidden="1" customHeight="1" x14ac:dyDescent="0.35">
      <c r="A211"/>
    </row>
    <row r="212" spans="1:1" ht="15" hidden="1" customHeight="1" x14ac:dyDescent="0.35">
      <c r="A212"/>
    </row>
    <row r="213" spans="1:1" ht="15" hidden="1" customHeight="1" x14ac:dyDescent="0.35">
      <c r="A213"/>
    </row>
    <row r="214" spans="1:1" ht="15" hidden="1" customHeight="1" x14ac:dyDescent="0.35">
      <c r="A214"/>
    </row>
    <row r="215" spans="1:1" ht="15" hidden="1" customHeight="1" x14ac:dyDescent="0.35">
      <c r="A215"/>
    </row>
    <row r="216" spans="1:1" ht="15" hidden="1" customHeight="1" x14ac:dyDescent="0.35">
      <c r="A216"/>
    </row>
    <row r="217" spans="1:1" ht="15" hidden="1" customHeight="1" x14ac:dyDescent="0.35">
      <c r="A217"/>
    </row>
    <row r="218" spans="1:1" ht="15" hidden="1" customHeight="1" x14ac:dyDescent="0.35">
      <c r="A218"/>
    </row>
    <row r="219" spans="1:1" ht="15" hidden="1" customHeight="1" x14ac:dyDescent="0.35">
      <c r="A219"/>
    </row>
    <row r="220" spans="1:1" ht="15" hidden="1" customHeight="1" x14ac:dyDescent="0.35">
      <c r="A220"/>
    </row>
    <row r="221" spans="1:1" ht="15" hidden="1" customHeight="1" x14ac:dyDescent="0.35">
      <c r="A221"/>
    </row>
    <row r="222" spans="1:1" ht="15" hidden="1" customHeight="1" x14ac:dyDescent="0.35">
      <c r="A222"/>
    </row>
    <row r="223" spans="1:1" ht="15" hidden="1" customHeight="1" x14ac:dyDescent="0.35">
      <c r="A223"/>
    </row>
    <row r="224" spans="1:1" ht="15" hidden="1" customHeight="1" x14ac:dyDescent="0.35">
      <c r="A224"/>
    </row>
    <row r="225" spans="1:1" ht="15" hidden="1" customHeight="1" x14ac:dyDescent="0.35">
      <c r="A225"/>
    </row>
    <row r="226" spans="1:1" ht="15" hidden="1" customHeight="1" x14ac:dyDescent="0.35">
      <c r="A226"/>
    </row>
    <row r="227" spans="1:1" ht="15" hidden="1" customHeight="1" x14ac:dyDescent="0.35">
      <c r="A227"/>
    </row>
    <row r="228" spans="1:1" ht="15" hidden="1" customHeight="1" x14ac:dyDescent="0.35">
      <c r="A228"/>
    </row>
    <row r="229" spans="1:1" ht="15" hidden="1" customHeight="1" x14ac:dyDescent="0.35">
      <c r="A229"/>
    </row>
    <row r="230" spans="1:1" ht="15" hidden="1" customHeight="1" x14ac:dyDescent="0.35">
      <c r="A230"/>
    </row>
    <row r="231" spans="1:1" ht="15" hidden="1" customHeight="1" x14ac:dyDescent="0.35">
      <c r="A231"/>
    </row>
    <row r="232" spans="1:1" ht="15" hidden="1" customHeight="1" x14ac:dyDescent="0.35">
      <c r="A232"/>
    </row>
    <row r="233" spans="1:1" ht="15" hidden="1" customHeight="1" x14ac:dyDescent="0.35">
      <c r="A233"/>
    </row>
    <row r="234" spans="1:1" ht="15" hidden="1" customHeight="1" x14ac:dyDescent="0.35">
      <c r="A234"/>
    </row>
    <row r="235" spans="1:1" ht="15" hidden="1" customHeight="1" x14ac:dyDescent="0.35">
      <c r="A235"/>
    </row>
    <row r="236" spans="1:1" ht="15" hidden="1" customHeight="1" x14ac:dyDescent="0.35">
      <c r="A236"/>
    </row>
    <row r="237" spans="1:1" ht="15" hidden="1" customHeight="1" x14ac:dyDescent="0.35">
      <c r="A237"/>
    </row>
    <row r="238" spans="1:1" ht="15" hidden="1" customHeight="1" x14ac:dyDescent="0.35">
      <c r="A238"/>
    </row>
    <row r="239" spans="1:1" ht="15" hidden="1" customHeight="1" x14ac:dyDescent="0.35">
      <c r="A239"/>
    </row>
    <row r="240" spans="1:1" ht="15" hidden="1" customHeight="1" x14ac:dyDescent="0.35">
      <c r="A240"/>
    </row>
    <row r="241" spans="1:1" ht="15" hidden="1" customHeight="1" x14ac:dyDescent="0.35">
      <c r="A241"/>
    </row>
    <row r="242" spans="1:1" ht="15" hidden="1" customHeight="1" x14ac:dyDescent="0.35">
      <c r="A242"/>
    </row>
    <row r="243" spans="1:1" ht="15" hidden="1" customHeight="1" x14ac:dyDescent="0.35">
      <c r="A243"/>
    </row>
    <row r="244" spans="1:1" ht="15" hidden="1" customHeight="1" x14ac:dyDescent="0.35">
      <c r="A244"/>
    </row>
    <row r="245" spans="1:1" ht="15" hidden="1" customHeight="1" x14ac:dyDescent="0.35">
      <c r="A245"/>
    </row>
    <row r="246" spans="1:1" ht="15" hidden="1" customHeight="1" x14ac:dyDescent="0.35">
      <c r="A246"/>
    </row>
    <row r="247" spans="1:1" ht="15" hidden="1" customHeight="1" x14ac:dyDescent="0.35">
      <c r="A247"/>
    </row>
    <row r="248" spans="1:1" ht="15" hidden="1" customHeight="1" x14ac:dyDescent="0.35">
      <c r="A248"/>
    </row>
    <row r="249" spans="1:1" ht="15" hidden="1" customHeight="1" x14ac:dyDescent="0.35">
      <c r="A249"/>
    </row>
    <row r="250" spans="1:1" ht="15" hidden="1" customHeight="1" x14ac:dyDescent="0.35">
      <c r="A250"/>
    </row>
    <row r="251" spans="1:1" ht="15" hidden="1" customHeight="1" x14ac:dyDescent="0.35">
      <c r="A251"/>
    </row>
    <row r="252" spans="1:1" ht="15" hidden="1" customHeight="1" x14ac:dyDescent="0.35">
      <c r="A252"/>
    </row>
    <row r="253" spans="1:1" ht="15" hidden="1" customHeight="1" x14ac:dyDescent="0.35">
      <c r="A253"/>
    </row>
    <row r="254" spans="1:1" ht="15" hidden="1" customHeight="1" x14ac:dyDescent="0.35">
      <c r="A254"/>
    </row>
    <row r="255" spans="1:1" ht="15" hidden="1" customHeight="1" x14ac:dyDescent="0.35">
      <c r="A255"/>
    </row>
    <row r="256" spans="1:1" ht="15" hidden="1" customHeight="1" x14ac:dyDescent="0.35">
      <c r="A256"/>
    </row>
    <row r="257" spans="1:1" ht="15" hidden="1" customHeight="1" x14ac:dyDescent="0.35">
      <c r="A257"/>
    </row>
    <row r="258" spans="1:1" ht="15" hidden="1" customHeight="1" x14ac:dyDescent="0.35">
      <c r="A258"/>
    </row>
    <row r="259" spans="1:1" ht="15" hidden="1" customHeight="1" x14ac:dyDescent="0.35">
      <c r="A259"/>
    </row>
    <row r="260" spans="1:1" ht="15" hidden="1" customHeight="1" x14ac:dyDescent="0.35">
      <c r="A260"/>
    </row>
    <row r="261" spans="1:1" ht="15" hidden="1" customHeight="1" x14ac:dyDescent="0.35">
      <c r="A261"/>
    </row>
    <row r="262" spans="1:1" ht="15" hidden="1" customHeight="1" x14ac:dyDescent="0.35">
      <c r="A262"/>
    </row>
    <row r="263" spans="1:1" ht="15" hidden="1" customHeight="1" x14ac:dyDescent="0.35">
      <c r="A263"/>
    </row>
    <row r="264" spans="1:1" ht="15" hidden="1" customHeight="1" x14ac:dyDescent="0.35">
      <c r="A264"/>
    </row>
    <row r="265" spans="1:1" ht="15" hidden="1" customHeight="1" x14ac:dyDescent="0.35">
      <c r="A265"/>
    </row>
    <row r="266" spans="1:1" ht="15" hidden="1" customHeight="1" x14ac:dyDescent="0.35">
      <c r="A266"/>
    </row>
    <row r="267" spans="1:1" ht="15" hidden="1" customHeight="1" x14ac:dyDescent="0.35">
      <c r="A267"/>
    </row>
    <row r="268" spans="1:1" ht="15" hidden="1" customHeight="1" x14ac:dyDescent="0.35">
      <c r="A268"/>
    </row>
    <row r="269" spans="1:1" ht="15" hidden="1" customHeight="1" x14ac:dyDescent="0.35">
      <c r="A269"/>
    </row>
    <row r="270" spans="1:1" ht="15" hidden="1" customHeight="1" x14ac:dyDescent="0.35">
      <c r="A270"/>
    </row>
    <row r="271" spans="1:1" ht="15" hidden="1" customHeight="1" x14ac:dyDescent="0.35">
      <c r="A271"/>
    </row>
    <row r="272" spans="1:1" ht="15" hidden="1" customHeight="1" x14ac:dyDescent="0.35">
      <c r="A272"/>
    </row>
    <row r="273" spans="1:1" ht="15" hidden="1" customHeight="1" x14ac:dyDescent="0.35">
      <c r="A273"/>
    </row>
    <row r="274" spans="1:1" ht="15" hidden="1" customHeight="1" x14ac:dyDescent="0.35">
      <c r="A274"/>
    </row>
    <row r="275" spans="1:1" ht="15" hidden="1" customHeight="1" x14ac:dyDescent="0.35">
      <c r="A275"/>
    </row>
    <row r="276" spans="1:1" ht="15" hidden="1" customHeight="1" x14ac:dyDescent="0.35">
      <c r="A276"/>
    </row>
    <row r="277" spans="1:1" ht="15" hidden="1" customHeight="1" x14ac:dyDescent="0.35">
      <c r="A277"/>
    </row>
    <row r="278" spans="1:1" ht="15" hidden="1" customHeight="1" x14ac:dyDescent="0.35">
      <c r="A278"/>
    </row>
    <row r="279" spans="1:1" ht="15" hidden="1" customHeight="1" x14ac:dyDescent="0.35">
      <c r="A279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044B1-F5C4-4484-84E8-E219198AE976}">
  <sheetPr>
    <tabColor theme="0"/>
  </sheetPr>
  <dimension ref="A1:AZ283"/>
  <sheetViews>
    <sheetView topLeftCell="A15" zoomScale="90" zoomScaleNormal="90" workbookViewId="0"/>
  </sheetViews>
  <sheetFormatPr defaultColWidth="0" defaultRowHeight="14.5" customHeight="1" zeroHeight="1" x14ac:dyDescent="0.35"/>
  <cols>
    <col min="1" max="1" width="9.1796875" style="24" customWidth="1"/>
    <col min="2" max="2" width="13.1796875" customWidth="1"/>
    <col min="3" max="10" width="9.1796875" customWidth="1"/>
    <col min="11" max="11" width="19.54296875" customWidth="1"/>
    <col min="12" max="52" width="0" hidden="1" customWidth="1"/>
    <col min="53" max="16384" width="9.1796875" hidden="1"/>
  </cols>
  <sheetData>
    <row r="1" spans="1:11" ht="15" customHeight="1" x14ac:dyDescent="0.3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5" customHeight="1" x14ac:dyDescent="0.3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" customHeight="1" x14ac:dyDescent="0.35">
      <c r="A3" s="6"/>
      <c r="B3" s="62" t="s">
        <v>61</v>
      </c>
      <c r="C3" s="62"/>
      <c r="D3" s="62"/>
      <c r="E3" s="62"/>
      <c r="F3" s="62"/>
      <c r="G3" s="62"/>
      <c r="H3" s="62"/>
      <c r="I3" s="62"/>
      <c r="J3" s="62"/>
      <c r="K3" s="6"/>
    </row>
    <row r="4" spans="1:11" ht="15" customHeight="1" x14ac:dyDescent="0.35">
      <c r="A4" s="6"/>
      <c r="B4" s="25" t="s">
        <v>16</v>
      </c>
      <c r="C4" s="6"/>
      <c r="D4" s="6"/>
      <c r="E4" s="6"/>
      <c r="F4" s="6"/>
      <c r="G4" s="6"/>
      <c r="H4" s="6"/>
      <c r="I4" s="6"/>
      <c r="J4" s="6"/>
      <c r="K4" s="6"/>
    </row>
    <row r="5" spans="1:11" ht="15" customHeight="1" x14ac:dyDescent="0.35">
      <c r="A5" s="6"/>
      <c r="B5" s="25"/>
      <c r="C5" s="6"/>
      <c r="D5" s="6"/>
      <c r="E5" s="6"/>
      <c r="F5" s="6"/>
      <c r="G5" s="6"/>
      <c r="H5" s="6"/>
      <c r="I5" s="6"/>
      <c r="J5" s="6"/>
      <c r="K5" s="6"/>
    </row>
    <row r="6" spans="1:11" ht="15" customHeight="1" x14ac:dyDescent="0.35">
      <c r="A6" s="6"/>
      <c r="B6" s="6"/>
      <c r="C6" s="6"/>
      <c r="D6" s="6"/>
      <c r="E6" s="38" t="s">
        <v>149</v>
      </c>
      <c r="F6" s="6"/>
      <c r="G6" s="6"/>
      <c r="H6" s="6"/>
      <c r="I6" s="6"/>
      <c r="J6" s="6"/>
      <c r="K6" s="6"/>
    </row>
    <row r="7" spans="1:11" ht="15" customHeight="1" x14ac:dyDescent="0.35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ht="15.5" x14ac:dyDescent="0.35">
      <c r="A8" s="6"/>
      <c r="B8" s="6"/>
      <c r="C8" s="7" t="s">
        <v>132</v>
      </c>
      <c r="D8" s="7"/>
      <c r="E8" s="6"/>
      <c r="F8" s="6"/>
      <c r="G8" s="6"/>
      <c r="H8" s="6"/>
      <c r="I8" s="6"/>
      <c r="J8" s="6"/>
      <c r="K8" s="6"/>
    </row>
    <row r="9" spans="1:11" x14ac:dyDescent="0.35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x14ac:dyDescent="0.35">
      <c r="A10" s="6"/>
      <c r="B10" s="6"/>
      <c r="C10" s="6"/>
      <c r="D10" s="6"/>
      <c r="E10" s="6"/>
      <c r="F10" s="6"/>
      <c r="G10" s="8" t="s">
        <v>0</v>
      </c>
      <c r="H10" s="6"/>
      <c r="I10" s="6"/>
      <c r="J10" s="6"/>
      <c r="K10" s="6"/>
    </row>
    <row r="11" spans="1:11" x14ac:dyDescent="0.35">
      <c r="A11" s="6"/>
      <c r="B11" s="6"/>
      <c r="C11" s="9" t="s">
        <v>13</v>
      </c>
      <c r="D11" s="1">
        <v>0</v>
      </c>
      <c r="E11" s="1">
        <v>1</v>
      </c>
      <c r="F11" s="1">
        <v>2</v>
      </c>
      <c r="G11" s="1">
        <v>3</v>
      </c>
      <c r="H11" s="1">
        <v>4</v>
      </c>
      <c r="I11" s="1">
        <v>5</v>
      </c>
      <c r="J11" s="1">
        <v>6</v>
      </c>
      <c r="K11" s="6"/>
    </row>
    <row r="12" spans="1:11" x14ac:dyDescent="0.35">
      <c r="A12" s="6"/>
      <c r="B12" s="6"/>
      <c r="C12" s="9" t="s">
        <v>15</v>
      </c>
      <c r="D12" s="4">
        <v>1</v>
      </c>
      <c r="E12" s="4">
        <v>2</v>
      </c>
      <c r="F12" s="4">
        <v>3</v>
      </c>
      <c r="G12" s="4">
        <v>4</v>
      </c>
      <c r="H12" s="4" t="s">
        <v>2</v>
      </c>
      <c r="I12" s="4" t="s">
        <v>3</v>
      </c>
      <c r="J12" s="4" t="s">
        <v>4</v>
      </c>
      <c r="K12" s="6"/>
    </row>
    <row r="13" spans="1:11" x14ac:dyDescent="0.35">
      <c r="A13" s="6"/>
      <c r="B13" s="9" t="s">
        <v>1</v>
      </c>
      <c r="C13" s="16">
        <v>1</v>
      </c>
      <c r="D13" s="2">
        <v>0.27</v>
      </c>
      <c r="E13" s="2">
        <v>0.38999999999999996</v>
      </c>
      <c r="F13" s="2">
        <v>0.6</v>
      </c>
      <c r="G13" s="2">
        <v>1.22</v>
      </c>
      <c r="H13" s="2">
        <v>2.33</v>
      </c>
      <c r="I13" s="2">
        <v>4.93</v>
      </c>
      <c r="J13" s="2">
        <v>11.89</v>
      </c>
      <c r="K13" s="6"/>
    </row>
    <row r="14" spans="1:11" x14ac:dyDescent="0.35">
      <c r="A14" s="6"/>
      <c r="B14" s="6"/>
      <c r="C14" s="17">
        <v>2</v>
      </c>
      <c r="D14" s="3">
        <v>0.27999999999999997</v>
      </c>
      <c r="E14" s="3">
        <v>0.4</v>
      </c>
      <c r="F14" s="3">
        <v>0.61</v>
      </c>
      <c r="G14" s="3">
        <v>1.23</v>
      </c>
      <c r="H14" s="3">
        <v>2.34</v>
      </c>
      <c r="I14" s="3">
        <v>4.9399999999999995</v>
      </c>
      <c r="J14" s="3">
        <v>9.629999999999999</v>
      </c>
      <c r="K14" s="6"/>
    </row>
    <row r="15" spans="1:11" x14ac:dyDescent="0.35">
      <c r="A15" s="6"/>
      <c r="B15" s="6"/>
      <c r="C15" s="17">
        <v>3</v>
      </c>
      <c r="D15" s="3">
        <v>0.3</v>
      </c>
      <c r="E15" s="3">
        <v>0.43</v>
      </c>
      <c r="F15" s="3">
        <v>0.64</v>
      </c>
      <c r="G15" s="3">
        <v>1.1900000000000002</v>
      </c>
      <c r="H15" s="3">
        <v>2.3199999999999998</v>
      </c>
      <c r="I15" s="3">
        <v>4.92</v>
      </c>
      <c r="J15" s="3">
        <v>7.88</v>
      </c>
      <c r="K15" s="6"/>
    </row>
    <row r="16" spans="1:11" x14ac:dyDescent="0.35">
      <c r="A16" s="6"/>
      <c r="B16" s="6"/>
      <c r="C16" s="17">
        <v>4</v>
      </c>
      <c r="D16" s="3">
        <v>0.31</v>
      </c>
      <c r="E16" s="3">
        <v>0.45999999999999996</v>
      </c>
      <c r="F16" s="3">
        <v>0.67</v>
      </c>
      <c r="G16" s="3">
        <v>1.22</v>
      </c>
      <c r="H16" s="3">
        <v>2.31</v>
      </c>
      <c r="I16" s="3">
        <v>4.91</v>
      </c>
      <c r="J16" s="3">
        <v>6.54</v>
      </c>
      <c r="K16" s="6"/>
    </row>
    <row r="17" spans="1:11" x14ac:dyDescent="0.35">
      <c r="A17" s="6"/>
      <c r="B17" s="6"/>
      <c r="C17" s="17">
        <v>5</v>
      </c>
      <c r="D17" s="3">
        <v>0.32</v>
      </c>
      <c r="E17" s="3">
        <v>0.48</v>
      </c>
      <c r="F17" s="3">
        <v>0.71000000000000008</v>
      </c>
      <c r="G17" s="3">
        <v>1.25</v>
      </c>
      <c r="H17" s="3">
        <v>2.31</v>
      </c>
      <c r="I17" s="3">
        <v>4.91</v>
      </c>
      <c r="J17" s="3">
        <v>5.5</v>
      </c>
      <c r="K17" s="6"/>
    </row>
    <row r="18" spans="1:11" x14ac:dyDescent="0.35">
      <c r="A18" s="6"/>
      <c r="B18" s="6"/>
      <c r="C18" s="17">
        <v>6</v>
      </c>
      <c r="D18" s="3">
        <v>0.33</v>
      </c>
      <c r="E18" s="3">
        <v>0.5</v>
      </c>
      <c r="F18" s="3">
        <v>0.74</v>
      </c>
      <c r="G18" s="3">
        <v>1.29</v>
      </c>
      <c r="H18" s="3">
        <v>2.2999999999999998</v>
      </c>
      <c r="I18" s="3">
        <v>4.9000000000000004</v>
      </c>
      <c r="J18" s="3">
        <v>4.9000000000000004</v>
      </c>
      <c r="K18" s="6"/>
    </row>
    <row r="19" spans="1:11" x14ac:dyDescent="0.35">
      <c r="A19" s="6"/>
      <c r="B19" s="6"/>
      <c r="C19" s="17">
        <v>7</v>
      </c>
      <c r="D19" s="3">
        <v>0.33999999999999997</v>
      </c>
      <c r="E19" s="3">
        <v>0.51</v>
      </c>
      <c r="F19" s="3">
        <v>0.76</v>
      </c>
      <c r="G19" s="3">
        <v>1.31</v>
      </c>
      <c r="H19" s="3">
        <v>2.29</v>
      </c>
      <c r="I19" s="3">
        <v>4.9000000000000004</v>
      </c>
      <c r="J19" s="3">
        <v>4.9000000000000004</v>
      </c>
      <c r="K19" s="6"/>
    </row>
    <row r="20" spans="1:11" x14ac:dyDescent="0.35">
      <c r="A20" s="6"/>
      <c r="B20" s="6"/>
      <c r="C20" s="17">
        <v>8</v>
      </c>
      <c r="D20" s="3">
        <v>0.33</v>
      </c>
      <c r="E20" s="3">
        <v>0.51</v>
      </c>
      <c r="F20" s="3">
        <v>0.75</v>
      </c>
      <c r="G20" s="3">
        <v>1.3</v>
      </c>
      <c r="H20" s="3">
        <v>2.29</v>
      </c>
      <c r="I20" s="3">
        <v>4.8899999999999997</v>
      </c>
      <c r="J20" s="3">
        <v>4.8899999999999997</v>
      </c>
      <c r="K20" s="6"/>
    </row>
    <row r="21" spans="1:11" x14ac:dyDescent="0.35">
      <c r="A21" s="6"/>
      <c r="B21" s="6"/>
      <c r="C21" s="17">
        <v>9</v>
      </c>
      <c r="D21" s="3">
        <v>0.32</v>
      </c>
      <c r="E21" s="3">
        <v>0.51</v>
      </c>
      <c r="F21" s="3">
        <v>0.75</v>
      </c>
      <c r="G21" s="3">
        <v>1.28</v>
      </c>
      <c r="H21" s="3">
        <v>2.2800000000000002</v>
      </c>
      <c r="I21" s="3">
        <v>4.88</v>
      </c>
      <c r="J21" s="3">
        <v>4.88</v>
      </c>
      <c r="K21" s="6"/>
    </row>
    <row r="22" spans="1:11" x14ac:dyDescent="0.35">
      <c r="A22" s="6"/>
      <c r="B22" s="6"/>
      <c r="C22" s="17">
        <v>10</v>
      </c>
      <c r="D22" s="3">
        <v>0.32</v>
      </c>
      <c r="E22" s="3">
        <v>0.52</v>
      </c>
      <c r="F22" s="3">
        <v>0.74</v>
      </c>
      <c r="G22" s="3">
        <v>1.28</v>
      </c>
      <c r="H22" s="3">
        <v>2.27</v>
      </c>
      <c r="I22" s="3">
        <v>4.88</v>
      </c>
      <c r="J22" s="3">
        <v>4.88</v>
      </c>
      <c r="K22" s="6"/>
    </row>
    <row r="23" spans="1:11" x14ac:dyDescent="0.3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 x14ac:dyDescent="0.35">
      <c r="A24" s="6"/>
      <c r="B24" s="6"/>
      <c r="C24" s="9" t="s">
        <v>5</v>
      </c>
      <c r="D24" s="12">
        <f t="shared" ref="D24:J24" si="0">AVERAGE(D13:D22)</f>
        <v>0.312</v>
      </c>
      <c r="E24" s="12">
        <f t="shared" si="0"/>
        <v>0.47099999999999992</v>
      </c>
      <c r="F24" s="12">
        <f t="shared" si="0"/>
        <v>0.69699999999999995</v>
      </c>
      <c r="G24" s="12">
        <f t="shared" si="0"/>
        <v>1.2570000000000001</v>
      </c>
      <c r="H24" s="12">
        <f t="shared" si="0"/>
        <v>2.3039999999999998</v>
      </c>
      <c r="I24" s="12">
        <f t="shared" si="0"/>
        <v>4.9060000000000006</v>
      </c>
      <c r="J24" s="12">
        <f t="shared" si="0"/>
        <v>6.5890000000000004</v>
      </c>
      <c r="K24" s="6"/>
    </row>
    <row r="25" spans="1:11" x14ac:dyDescent="0.3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x14ac:dyDescent="0.35">
      <c r="A26" s="6"/>
      <c r="B26" s="6"/>
      <c r="C26" s="9" t="s">
        <v>66</v>
      </c>
      <c r="D26" s="12">
        <v>2.25</v>
      </c>
      <c r="E26" s="12">
        <v>1.75</v>
      </c>
      <c r="F26" s="12">
        <v>1.45</v>
      </c>
      <c r="G26" s="12">
        <v>1.1000000000000001</v>
      </c>
      <c r="H26" s="12">
        <v>1</v>
      </c>
      <c r="I26" s="12">
        <v>1</v>
      </c>
      <c r="J26" s="12">
        <v>1</v>
      </c>
      <c r="K26" s="6"/>
    </row>
    <row r="27" spans="1:11" x14ac:dyDescent="0.3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1" ht="15" thickBot="1" x14ac:dyDescent="0.4">
      <c r="A28" s="6"/>
      <c r="B28" s="6"/>
      <c r="C28" s="10" t="s">
        <v>10</v>
      </c>
      <c r="D28" s="6"/>
      <c r="E28" s="6"/>
      <c r="F28" s="6"/>
      <c r="G28" s="6"/>
      <c r="H28" s="6"/>
      <c r="I28" s="6"/>
      <c r="J28" s="6"/>
      <c r="K28" s="6"/>
    </row>
    <row r="29" spans="1:11" ht="15" thickBot="1" x14ac:dyDescent="0.4">
      <c r="A29" s="6"/>
      <c r="B29" s="6"/>
      <c r="C29" s="9" t="s">
        <v>9</v>
      </c>
      <c r="D29" s="13">
        <f>D26*D24</f>
        <v>0.70199999999999996</v>
      </c>
      <c r="E29" s="14">
        <f t="shared" ref="E29:J29" si="1">E26*E24</f>
        <v>0.82424999999999982</v>
      </c>
      <c r="F29" s="14">
        <f t="shared" si="1"/>
        <v>1.0106499999999998</v>
      </c>
      <c r="G29" s="14">
        <f t="shared" si="1"/>
        <v>1.3827000000000003</v>
      </c>
      <c r="H29" s="14">
        <f t="shared" si="1"/>
        <v>2.3039999999999998</v>
      </c>
      <c r="I29" s="14">
        <f t="shared" si="1"/>
        <v>4.9060000000000006</v>
      </c>
      <c r="J29" s="15">
        <f t="shared" si="1"/>
        <v>6.5890000000000004</v>
      </c>
      <c r="K29" s="6"/>
    </row>
    <row r="30" spans="1:11" x14ac:dyDescent="0.3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</row>
    <row r="31" spans="1:11" x14ac:dyDescent="0.35">
      <c r="A31" s="6"/>
      <c r="B31" s="6"/>
      <c r="C31" s="10" t="s">
        <v>6</v>
      </c>
      <c r="D31" s="6"/>
      <c r="E31" s="6"/>
      <c r="F31" s="6"/>
      <c r="G31" s="6"/>
      <c r="H31" s="6"/>
      <c r="I31" s="6"/>
      <c r="J31" s="6"/>
      <c r="K31" s="6"/>
    </row>
    <row r="32" spans="1:11" ht="15" thickBot="1" x14ac:dyDescent="0.4">
      <c r="A32" s="6"/>
      <c r="B32" s="6"/>
      <c r="C32" s="11" t="s">
        <v>7</v>
      </c>
      <c r="D32" s="11"/>
      <c r="E32" s="11"/>
      <c r="F32" s="11"/>
      <c r="G32" s="11"/>
      <c r="H32" s="11"/>
      <c r="I32" s="11"/>
      <c r="J32" s="11"/>
      <c r="K32" s="6"/>
    </row>
    <row r="33" spans="1:11" ht="15" thickBot="1" x14ac:dyDescent="0.4">
      <c r="A33" s="6"/>
      <c r="B33" s="6"/>
      <c r="C33" s="6"/>
      <c r="D33" s="18">
        <f>D29*1.3</f>
        <v>0.91259999999999997</v>
      </c>
      <c r="E33" s="19">
        <f t="shared" ref="E33:J33" si="2">E29*1.3</f>
        <v>1.0715249999999998</v>
      </c>
      <c r="F33" s="19">
        <f t="shared" si="2"/>
        <v>1.3138449999999999</v>
      </c>
      <c r="G33" s="19">
        <f t="shared" si="2"/>
        <v>1.7975100000000004</v>
      </c>
      <c r="H33" s="19">
        <f t="shared" si="2"/>
        <v>2.9952000000000001</v>
      </c>
      <c r="I33" s="19">
        <f t="shared" si="2"/>
        <v>6.3778000000000006</v>
      </c>
      <c r="J33" s="20">
        <f t="shared" si="2"/>
        <v>8.5657000000000014</v>
      </c>
      <c r="K33" s="6"/>
    </row>
    <row r="34" spans="1:11" x14ac:dyDescent="0.3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35">
      <c r="A35" s="6"/>
      <c r="B35" s="6"/>
      <c r="C35" s="10" t="s">
        <v>11</v>
      </c>
      <c r="D35" s="6"/>
      <c r="E35" s="6"/>
      <c r="F35" s="6"/>
      <c r="G35" s="6"/>
      <c r="H35" s="6"/>
      <c r="I35" s="6"/>
      <c r="J35" s="6"/>
      <c r="K35" s="6"/>
    </row>
    <row r="36" spans="1:11" ht="15" thickBot="1" x14ac:dyDescent="0.4">
      <c r="A36" s="6"/>
      <c r="B36" s="6"/>
      <c r="C36" s="11" t="s">
        <v>8</v>
      </c>
      <c r="D36" s="6"/>
      <c r="E36" s="6"/>
      <c r="F36" s="6"/>
      <c r="G36" s="6"/>
      <c r="H36" s="6"/>
      <c r="I36" s="6"/>
      <c r="J36" s="6"/>
      <c r="K36" s="6"/>
    </row>
    <row r="37" spans="1:11" ht="15" thickBot="1" x14ac:dyDescent="0.4">
      <c r="A37" s="6"/>
      <c r="B37" s="6"/>
      <c r="C37" s="6"/>
      <c r="D37" s="21">
        <f t="shared" ref="D37:J37" si="3">D29*0.7</f>
        <v>0.49139999999999995</v>
      </c>
      <c r="E37" s="22">
        <f t="shared" si="3"/>
        <v>0.57697499999999979</v>
      </c>
      <c r="F37" s="22">
        <f t="shared" si="3"/>
        <v>0.70745499999999983</v>
      </c>
      <c r="G37" s="22">
        <f t="shared" si="3"/>
        <v>0.96789000000000014</v>
      </c>
      <c r="H37" s="22">
        <f t="shared" si="3"/>
        <v>1.6127999999999998</v>
      </c>
      <c r="I37" s="22">
        <f t="shared" si="3"/>
        <v>3.4342000000000001</v>
      </c>
      <c r="J37" s="23">
        <f t="shared" si="3"/>
        <v>4.6123000000000003</v>
      </c>
      <c r="K37" s="6"/>
    </row>
    <row r="38" spans="1:11" x14ac:dyDescent="0.3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s="6" customFormat="1" ht="13.5" x14ac:dyDescent="0.3"/>
    <row r="40" spans="1:11" s="24" customFormat="1" x14ac:dyDescent="0.35">
      <c r="A40" s="6"/>
      <c r="B40" s="6"/>
      <c r="C40" s="6"/>
      <c r="D40" s="6"/>
      <c r="F40" s="6"/>
      <c r="G40" s="6"/>
      <c r="H40" s="6"/>
      <c r="I40" s="6"/>
      <c r="J40" s="6"/>
      <c r="K40" s="6"/>
    </row>
    <row r="41" spans="1:11" s="24" customFormat="1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s="24" customFormat="1" ht="18.5" x14ac:dyDescent="0.35">
      <c r="A42" s="6"/>
      <c r="B42" s="6"/>
      <c r="C42" s="6"/>
      <c r="D42" s="6"/>
      <c r="E42" s="38" t="s">
        <v>149</v>
      </c>
      <c r="F42" s="6"/>
      <c r="G42" s="6"/>
      <c r="H42" s="6"/>
      <c r="I42" s="6"/>
      <c r="J42" s="6"/>
      <c r="K42" s="6"/>
    </row>
    <row r="43" spans="1:11" s="24" customFormat="1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s="24" customFormat="1" ht="15.5" x14ac:dyDescent="0.35">
      <c r="A44" s="6"/>
      <c r="B44" s="6"/>
      <c r="C44" s="7" t="s">
        <v>133</v>
      </c>
      <c r="D44" s="7"/>
      <c r="E44" s="6"/>
      <c r="F44" s="6"/>
      <c r="G44" s="6"/>
      <c r="H44" s="6"/>
      <c r="I44" s="6"/>
      <c r="J44" s="6"/>
      <c r="K44" s="6"/>
    </row>
    <row r="45" spans="1:11" s="24" customFormat="1" x14ac:dyDescent="0.3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x14ac:dyDescent="0.35">
      <c r="A46" s="6"/>
      <c r="B46" s="6"/>
      <c r="C46" s="6"/>
      <c r="D46" s="6"/>
      <c r="E46" s="6"/>
      <c r="F46" s="6"/>
      <c r="G46" s="8" t="s">
        <v>0</v>
      </c>
      <c r="H46" s="6"/>
      <c r="I46" s="6"/>
      <c r="J46" s="6"/>
      <c r="K46" s="6"/>
    </row>
    <row r="47" spans="1:11" x14ac:dyDescent="0.35">
      <c r="A47" s="6"/>
      <c r="B47" s="6"/>
      <c r="C47" s="9" t="s">
        <v>13</v>
      </c>
      <c r="D47" s="1">
        <v>0</v>
      </c>
      <c r="E47" s="1">
        <v>1</v>
      </c>
      <c r="F47" s="1">
        <v>2</v>
      </c>
      <c r="G47" s="1">
        <v>3</v>
      </c>
      <c r="H47" s="1">
        <v>4</v>
      </c>
      <c r="I47" s="1">
        <v>5</v>
      </c>
      <c r="J47" s="1">
        <v>6</v>
      </c>
      <c r="K47" s="6"/>
    </row>
    <row r="48" spans="1:11" x14ac:dyDescent="0.35">
      <c r="A48" s="6"/>
      <c r="B48" s="6"/>
      <c r="C48" s="9" t="s">
        <v>15</v>
      </c>
      <c r="D48" s="4">
        <v>1</v>
      </c>
      <c r="E48" s="4">
        <v>2</v>
      </c>
      <c r="F48" s="4">
        <v>3</v>
      </c>
      <c r="G48" s="4">
        <v>4</v>
      </c>
      <c r="H48" s="4" t="s">
        <v>2</v>
      </c>
      <c r="I48" s="4" t="s">
        <v>3</v>
      </c>
      <c r="J48" s="4" t="s">
        <v>4</v>
      </c>
      <c r="K48" s="6"/>
    </row>
    <row r="49" spans="1:11" x14ac:dyDescent="0.35">
      <c r="A49" s="6"/>
      <c r="B49" s="8" t="s">
        <v>1</v>
      </c>
      <c r="C49" s="16">
        <v>1</v>
      </c>
      <c r="D49" s="2">
        <v>0.22</v>
      </c>
      <c r="E49" s="2">
        <v>0.33999999999999997</v>
      </c>
      <c r="F49" s="2">
        <v>0.4</v>
      </c>
      <c r="G49" s="2">
        <v>0.6</v>
      </c>
      <c r="H49" s="2">
        <v>1.7000000000000002</v>
      </c>
      <c r="I49" s="2">
        <v>2.9000000000000004</v>
      </c>
      <c r="J49" s="2">
        <v>30.4</v>
      </c>
      <c r="K49" s="6"/>
    </row>
    <row r="50" spans="1:11" x14ac:dyDescent="0.35">
      <c r="A50" s="6"/>
      <c r="B50" s="6"/>
      <c r="C50" s="17">
        <v>2</v>
      </c>
      <c r="D50" s="3">
        <v>0.22999999999999998</v>
      </c>
      <c r="E50" s="3">
        <v>0.35000000000000003</v>
      </c>
      <c r="F50" s="3">
        <v>0.41000000000000003</v>
      </c>
      <c r="G50" s="3">
        <v>0.61</v>
      </c>
      <c r="H50" s="3">
        <v>1.71</v>
      </c>
      <c r="I50" s="3">
        <v>3.3099999999999996</v>
      </c>
      <c r="J50" s="3">
        <v>22.84</v>
      </c>
      <c r="K50" s="6"/>
    </row>
    <row r="51" spans="1:11" x14ac:dyDescent="0.35">
      <c r="A51" s="6"/>
      <c r="B51" s="6"/>
      <c r="C51" s="17">
        <v>3</v>
      </c>
      <c r="D51" s="3">
        <v>0.22999999999999998</v>
      </c>
      <c r="E51" s="3">
        <v>0.36</v>
      </c>
      <c r="F51" s="3">
        <v>0.44</v>
      </c>
      <c r="G51" s="3">
        <v>0.66</v>
      </c>
      <c r="H51" s="3">
        <v>1.67</v>
      </c>
      <c r="I51" s="3">
        <v>3.46</v>
      </c>
      <c r="J51" s="3">
        <v>17.349999999999998</v>
      </c>
      <c r="K51" s="6"/>
    </row>
    <row r="52" spans="1:11" x14ac:dyDescent="0.35">
      <c r="A52" s="6"/>
      <c r="B52" s="6"/>
      <c r="C52" s="17">
        <v>4</v>
      </c>
      <c r="D52" s="3">
        <v>0.24</v>
      </c>
      <c r="E52" s="3">
        <v>0.37</v>
      </c>
      <c r="F52" s="3">
        <v>0.47000000000000003</v>
      </c>
      <c r="G52" s="3">
        <v>0.70000000000000007</v>
      </c>
      <c r="H52" s="3">
        <v>1.6500000000000001</v>
      </c>
      <c r="I52" s="3">
        <v>3.47</v>
      </c>
      <c r="J52" s="3">
        <v>13.459999999999999</v>
      </c>
      <c r="K52" s="6"/>
    </row>
    <row r="53" spans="1:11" x14ac:dyDescent="0.35">
      <c r="A53" s="6"/>
      <c r="B53" s="6"/>
      <c r="C53" s="17">
        <v>5</v>
      </c>
      <c r="D53" s="3">
        <v>0.25</v>
      </c>
      <c r="E53" s="3">
        <v>0.38999999999999996</v>
      </c>
      <c r="F53" s="3">
        <v>0.5</v>
      </c>
      <c r="G53" s="3">
        <v>0.72</v>
      </c>
      <c r="H53" s="3">
        <v>1.6500000000000001</v>
      </c>
      <c r="I53" s="3">
        <v>3.39</v>
      </c>
      <c r="J53" s="3">
        <v>10.69</v>
      </c>
      <c r="K53" s="6"/>
    </row>
    <row r="54" spans="1:11" x14ac:dyDescent="0.35">
      <c r="A54" s="6"/>
      <c r="B54" s="6"/>
      <c r="C54" s="17">
        <v>6</v>
      </c>
      <c r="D54" s="3">
        <v>0.26</v>
      </c>
      <c r="E54" s="3">
        <v>0.41000000000000003</v>
      </c>
      <c r="F54" s="3">
        <v>0.52</v>
      </c>
      <c r="G54" s="3">
        <v>0.75</v>
      </c>
      <c r="H54" s="3">
        <v>1.6500000000000001</v>
      </c>
      <c r="I54" s="3">
        <v>3.26</v>
      </c>
      <c r="J54" s="3">
        <v>8.67</v>
      </c>
      <c r="K54" s="6"/>
    </row>
    <row r="55" spans="1:11" x14ac:dyDescent="0.35">
      <c r="A55" s="6"/>
      <c r="B55" s="6"/>
      <c r="C55" s="17">
        <v>7</v>
      </c>
      <c r="D55" s="3">
        <v>0.27</v>
      </c>
      <c r="E55" s="3">
        <v>0.43</v>
      </c>
      <c r="F55" s="3">
        <v>0.53</v>
      </c>
      <c r="G55" s="3">
        <v>0.76</v>
      </c>
      <c r="H55" s="3">
        <v>1.6400000000000001</v>
      </c>
      <c r="I55" s="3">
        <v>3.11</v>
      </c>
      <c r="J55" s="3">
        <v>7.17</v>
      </c>
      <c r="K55" s="6"/>
    </row>
    <row r="56" spans="1:11" x14ac:dyDescent="0.35">
      <c r="A56" s="6"/>
      <c r="B56" s="6"/>
      <c r="C56" s="17">
        <v>8</v>
      </c>
      <c r="D56" s="3">
        <v>0.26</v>
      </c>
      <c r="E56" s="3">
        <v>0.43</v>
      </c>
      <c r="F56" s="3">
        <v>0.54</v>
      </c>
      <c r="G56" s="3">
        <v>0.77999999999999992</v>
      </c>
      <c r="H56" s="3">
        <v>1.63</v>
      </c>
      <c r="I56" s="3">
        <v>2.9499999999999997</v>
      </c>
      <c r="J56" s="3">
        <v>6.03</v>
      </c>
      <c r="K56" s="6"/>
    </row>
    <row r="57" spans="1:11" x14ac:dyDescent="0.35">
      <c r="A57" s="6"/>
      <c r="B57" s="6"/>
      <c r="C57" s="17">
        <v>9</v>
      </c>
      <c r="D57" s="3">
        <v>0.26</v>
      </c>
      <c r="E57" s="3">
        <v>0.44</v>
      </c>
      <c r="F57" s="3">
        <v>0.54999999999999993</v>
      </c>
      <c r="G57" s="3">
        <v>0.8</v>
      </c>
      <c r="H57" s="3">
        <v>1.6199999999999999</v>
      </c>
      <c r="I57" s="3">
        <v>2.78</v>
      </c>
      <c r="J57" s="3">
        <v>5.13</v>
      </c>
      <c r="K57" s="6"/>
    </row>
    <row r="58" spans="1:11" x14ac:dyDescent="0.35">
      <c r="A58" s="6"/>
      <c r="B58" s="6"/>
      <c r="C58" s="17">
        <v>10</v>
      </c>
      <c r="D58" s="3">
        <v>0.26</v>
      </c>
      <c r="E58" s="3">
        <v>0.44</v>
      </c>
      <c r="F58" s="3">
        <v>0.55999999999999994</v>
      </c>
      <c r="G58" s="3">
        <v>0.80999999999999994</v>
      </c>
      <c r="H58" s="3">
        <v>1.6199999999999999</v>
      </c>
      <c r="I58" s="3">
        <v>2.62</v>
      </c>
      <c r="J58" s="3">
        <v>4.42</v>
      </c>
      <c r="K58" s="6"/>
    </row>
    <row r="59" spans="1:11" x14ac:dyDescent="0.3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35">
      <c r="A60" s="6"/>
      <c r="B60" s="6"/>
      <c r="C60" s="9" t="s">
        <v>5</v>
      </c>
      <c r="D60" s="12">
        <f t="shared" ref="D60:J60" si="4">AVERAGE(D49:D58)</f>
        <v>0.24799999999999994</v>
      </c>
      <c r="E60" s="12">
        <f t="shared" si="4"/>
        <v>0.39600000000000002</v>
      </c>
      <c r="F60" s="12">
        <f t="shared" si="4"/>
        <v>0.49199999999999988</v>
      </c>
      <c r="G60" s="12">
        <f t="shared" si="4"/>
        <v>0.71899999999999997</v>
      </c>
      <c r="H60" s="12">
        <f t="shared" si="4"/>
        <v>1.6539999999999999</v>
      </c>
      <c r="I60" s="12">
        <f t="shared" si="4"/>
        <v>3.125</v>
      </c>
      <c r="J60" s="12">
        <f t="shared" si="4"/>
        <v>12.615999999999998</v>
      </c>
      <c r="K60" s="6"/>
    </row>
    <row r="61" spans="1:11" x14ac:dyDescent="0.3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35">
      <c r="A62" s="6"/>
      <c r="B62" s="6"/>
      <c r="C62" s="9" t="s">
        <v>66</v>
      </c>
      <c r="D62" s="12">
        <v>2.6</v>
      </c>
      <c r="E62" s="12">
        <v>2</v>
      </c>
      <c r="F62" s="12">
        <v>1.7</v>
      </c>
      <c r="G62" s="12">
        <v>1.4</v>
      </c>
      <c r="H62" s="12">
        <v>1</v>
      </c>
      <c r="I62" s="12">
        <v>1</v>
      </c>
      <c r="J62" s="12">
        <v>1</v>
      </c>
      <c r="K62" s="6"/>
    </row>
    <row r="63" spans="1:11" x14ac:dyDescent="0.3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ht="15" thickBot="1" x14ac:dyDescent="0.4">
      <c r="A64" s="6"/>
      <c r="B64" s="6"/>
      <c r="C64" s="10" t="s">
        <v>10</v>
      </c>
      <c r="D64" s="6"/>
      <c r="E64" s="6"/>
      <c r="F64" s="6"/>
      <c r="G64" s="6"/>
      <c r="H64" s="6"/>
      <c r="I64" s="6"/>
      <c r="J64" s="6"/>
      <c r="K64" s="6"/>
    </row>
    <row r="65" spans="1:11" ht="15" thickBot="1" x14ac:dyDescent="0.4">
      <c r="A65" s="6"/>
      <c r="B65" s="6"/>
      <c r="C65" s="9"/>
      <c r="D65" s="13">
        <f>D60*D62</f>
        <v>0.64479999999999982</v>
      </c>
      <c r="E65" s="14">
        <f t="shared" ref="E65:J65" si="5">E60*E62</f>
        <v>0.79200000000000004</v>
      </c>
      <c r="F65" s="14">
        <f t="shared" si="5"/>
        <v>0.83639999999999981</v>
      </c>
      <c r="G65" s="14">
        <f t="shared" si="5"/>
        <v>1.0065999999999999</v>
      </c>
      <c r="H65" s="14">
        <f t="shared" si="5"/>
        <v>1.6539999999999999</v>
      </c>
      <c r="I65" s="14">
        <f t="shared" si="5"/>
        <v>3.125</v>
      </c>
      <c r="J65" s="15">
        <f t="shared" si="5"/>
        <v>12.615999999999998</v>
      </c>
      <c r="K65" s="6"/>
    </row>
    <row r="66" spans="1:11" x14ac:dyDescent="0.3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35">
      <c r="A67" s="6"/>
      <c r="B67" s="6"/>
      <c r="C67" s="10" t="s">
        <v>6</v>
      </c>
      <c r="D67" s="6"/>
      <c r="E67" s="6"/>
      <c r="F67" s="6"/>
      <c r="G67" s="6"/>
      <c r="H67" s="6"/>
      <c r="I67" s="6"/>
      <c r="J67" s="6"/>
      <c r="K67" s="6"/>
    </row>
    <row r="68" spans="1:11" ht="15" thickBot="1" x14ac:dyDescent="0.4">
      <c r="A68" s="6"/>
      <c r="B68" s="6"/>
      <c r="C68" s="11" t="s">
        <v>7</v>
      </c>
      <c r="D68" s="11"/>
      <c r="E68" s="11"/>
      <c r="F68" s="11"/>
      <c r="G68" s="11"/>
      <c r="H68" s="11"/>
      <c r="I68" s="11"/>
      <c r="J68" s="11"/>
      <c r="K68" s="6"/>
    </row>
    <row r="69" spans="1:11" ht="15" thickBot="1" x14ac:dyDescent="0.4">
      <c r="A69" s="6"/>
      <c r="B69" s="6"/>
      <c r="C69" s="6"/>
      <c r="D69" s="18">
        <f>D65*1.3</f>
        <v>0.83823999999999976</v>
      </c>
      <c r="E69" s="19">
        <f t="shared" ref="E69:J69" si="6">E65*1.3</f>
        <v>1.0296000000000001</v>
      </c>
      <c r="F69" s="19">
        <f t="shared" si="6"/>
        <v>1.0873199999999998</v>
      </c>
      <c r="G69" s="19">
        <f t="shared" si="6"/>
        <v>1.3085800000000001</v>
      </c>
      <c r="H69" s="19">
        <f t="shared" si="6"/>
        <v>2.1501999999999999</v>
      </c>
      <c r="I69" s="19">
        <f t="shared" si="6"/>
        <v>4.0625</v>
      </c>
      <c r="J69" s="20">
        <f t="shared" si="6"/>
        <v>16.400799999999997</v>
      </c>
      <c r="K69" s="6"/>
    </row>
    <row r="70" spans="1:11" x14ac:dyDescent="0.3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35">
      <c r="A71" s="6"/>
      <c r="B71" s="6"/>
      <c r="C71" s="10" t="s">
        <v>11</v>
      </c>
      <c r="D71" s="6"/>
      <c r="E71" s="6"/>
      <c r="F71" s="6"/>
      <c r="G71" s="6"/>
      <c r="H71" s="6"/>
      <c r="I71" s="6"/>
      <c r="J71" s="6"/>
      <c r="K71" s="6"/>
    </row>
    <row r="72" spans="1:11" ht="15" thickBot="1" x14ac:dyDescent="0.4">
      <c r="A72" s="6"/>
      <c r="B72" s="6"/>
      <c r="C72" s="11" t="s">
        <v>8</v>
      </c>
      <c r="D72" s="6"/>
      <c r="E72" s="6"/>
      <c r="F72" s="6"/>
      <c r="G72" s="6"/>
      <c r="H72" s="6"/>
      <c r="I72" s="6"/>
      <c r="J72" s="6"/>
      <c r="K72" s="6"/>
    </row>
    <row r="73" spans="1:11" ht="15" thickBot="1" x14ac:dyDescent="0.4">
      <c r="A73" s="6"/>
      <c r="B73" s="6"/>
      <c r="C73" s="6"/>
      <c r="D73" s="21">
        <f t="shared" ref="D73:J73" si="7">D65*0.7</f>
        <v>0.45135999999999982</v>
      </c>
      <c r="E73" s="22">
        <f t="shared" si="7"/>
        <v>0.5544</v>
      </c>
      <c r="F73" s="22">
        <f t="shared" si="7"/>
        <v>0.58547999999999978</v>
      </c>
      <c r="G73" s="22">
        <f t="shared" si="7"/>
        <v>0.70461999999999991</v>
      </c>
      <c r="H73" s="22">
        <f t="shared" si="7"/>
        <v>1.1577999999999999</v>
      </c>
      <c r="I73" s="22">
        <f t="shared" si="7"/>
        <v>2.1875</v>
      </c>
      <c r="J73" s="23">
        <f t="shared" si="7"/>
        <v>8.8311999999999973</v>
      </c>
      <c r="K73" s="6"/>
    </row>
    <row r="74" spans="1:11" x14ac:dyDescent="0.3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ht="15" customHeight="1" x14ac:dyDescent="0.35">
      <c r="K75" s="6"/>
    </row>
    <row r="76" spans="1:11" ht="15" hidden="1" customHeight="1" x14ac:dyDescent="0.35">
      <c r="A76"/>
      <c r="K76" s="5"/>
    </row>
    <row r="77" spans="1:11" ht="15" hidden="1" customHeight="1" x14ac:dyDescent="0.35">
      <c r="A77"/>
      <c r="K77" s="5"/>
    </row>
    <row r="78" spans="1:11" ht="15" hidden="1" customHeight="1" x14ac:dyDescent="0.35">
      <c r="A78"/>
      <c r="K78" s="5"/>
    </row>
    <row r="79" spans="1:11" ht="15" hidden="1" customHeight="1" x14ac:dyDescent="0.35">
      <c r="A79"/>
      <c r="K79" s="5"/>
    </row>
    <row r="80" spans="1:11" ht="15" hidden="1" customHeight="1" x14ac:dyDescent="0.35">
      <c r="A80"/>
      <c r="K80" s="5"/>
    </row>
    <row r="81" spans="1:11" ht="15" hidden="1" customHeight="1" x14ac:dyDescent="0.35">
      <c r="A81"/>
      <c r="K81" s="5"/>
    </row>
    <row r="82" spans="1:11" ht="15" hidden="1" customHeight="1" x14ac:dyDescent="0.35">
      <c r="A82"/>
      <c r="K82" s="5"/>
    </row>
    <row r="83" spans="1:11" ht="15" hidden="1" customHeight="1" x14ac:dyDescent="0.35">
      <c r="A83"/>
      <c r="K83" s="5"/>
    </row>
    <row r="84" spans="1:11" ht="15" hidden="1" customHeight="1" x14ac:dyDescent="0.35">
      <c r="A84"/>
      <c r="K84" s="5"/>
    </row>
    <row r="85" spans="1:11" ht="15" hidden="1" customHeight="1" x14ac:dyDescent="0.35">
      <c r="A85"/>
      <c r="K85" s="5"/>
    </row>
    <row r="86" spans="1:11" ht="15" hidden="1" customHeight="1" x14ac:dyDescent="0.35">
      <c r="A86"/>
    </row>
    <row r="87" spans="1:11" ht="15" hidden="1" customHeight="1" x14ac:dyDescent="0.35">
      <c r="A87"/>
    </row>
    <row r="88" spans="1:11" ht="15" hidden="1" customHeight="1" x14ac:dyDescent="0.35">
      <c r="A88"/>
    </row>
    <row r="89" spans="1:11" ht="15" hidden="1" customHeight="1" x14ac:dyDescent="0.35">
      <c r="A89"/>
    </row>
    <row r="90" spans="1:11" ht="15" hidden="1" customHeight="1" x14ac:dyDescent="0.35">
      <c r="A90"/>
    </row>
    <row r="91" spans="1:11" ht="15" hidden="1" customHeight="1" x14ac:dyDescent="0.35">
      <c r="A91"/>
    </row>
    <row r="92" spans="1:11" ht="15" hidden="1" customHeight="1" x14ac:dyDescent="0.35">
      <c r="A92"/>
    </row>
    <row r="93" spans="1:11" ht="15" hidden="1" customHeight="1" x14ac:dyDescent="0.35">
      <c r="A93"/>
    </row>
    <row r="94" spans="1:11" ht="15" hidden="1" customHeight="1" x14ac:dyDescent="0.35">
      <c r="A94"/>
    </row>
    <row r="95" spans="1:11" ht="15" hidden="1" customHeight="1" x14ac:dyDescent="0.35">
      <c r="A95"/>
    </row>
    <row r="96" spans="1:11" ht="15" hidden="1" customHeight="1" x14ac:dyDescent="0.35">
      <c r="A96"/>
    </row>
    <row r="97" spans="1:1" ht="15" hidden="1" customHeight="1" x14ac:dyDescent="0.35">
      <c r="A97"/>
    </row>
    <row r="98" spans="1:1" ht="15" hidden="1" customHeight="1" x14ac:dyDescent="0.35">
      <c r="A98"/>
    </row>
    <row r="99" spans="1:1" ht="15" hidden="1" customHeight="1" x14ac:dyDescent="0.35">
      <c r="A99"/>
    </row>
    <row r="100" spans="1:1" ht="15" hidden="1" customHeight="1" x14ac:dyDescent="0.35">
      <c r="A100"/>
    </row>
    <row r="101" spans="1:1" ht="15" hidden="1" customHeight="1" x14ac:dyDescent="0.35">
      <c r="A101"/>
    </row>
    <row r="102" spans="1:1" ht="15" hidden="1" customHeight="1" x14ac:dyDescent="0.35">
      <c r="A102"/>
    </row>
    <row r="103" spans="1:1" ht="15" hidden="1" customHeight="1" x14ac:dyDescent="0.35">
      <c r="A103"/>
    </row>
    <row r="104" spans="1:1" ht="15" hidden="1" customHeight="1" x14ac:dyDescent="0.35">
      <c r="A104"/>
    </row>
    <row r="105" spans="1:1" ht="15" hidden="1" customHeight="1" x14ac:dyDescent="0.35">
      <c r="A105"/>
    </row>
    <row r="106" spans="1:1" ht="15" hidden="1" customHeight="1" x14ac:dyDescent="0.35">
      <c r="A106"/>
    </row>
    <row r="107" spans="1:1" ht="15" hidden="1" customHeight="1" x14ac:dyDescent="0.35">
      <c r="A107"/>
    </row>
    <row r="108" spans="1:1" ht="15" hidden="1" customHeight="1" x14ac:dyDescent="0.35">
      <c r="A108"/>
    </row>
    <row r="109" spans="1:1" ht="15" hidden="1" customHeight="1" x14ac:dyDescent="0.35">
      <c r="A109"/>
    </row>
    <row r="110" spans="1:1" ht="15" hidden="1" customHeight="1" x14ac:dyDescent="0.35">
      <c r="A110"/>
    </row>
    <row r="111" spans="1:1" ht="15" hidden="1" customHeight="1" x14ac:dyDescent="0.35">
      <c r="A111"/>
    </row>
    <row r="112" spans="1:1" ht="15" hidden="1" customHeight="1" x14ac:dyDescent="0.35">
      <c r="A112"/>
    </row>
    <row r="113" spans="1:1" ht="15" hidden="1" customHeight="1" x14ac:dyDescent="0.35">
      <c r="A113"/>
    </row>
    <row r="114" spans="1:1" ht="15" hidden="1" customHeight="1" x14ac:dyDescent="0.35">
      <c r="A114"/>
    </row>
    <row r="115" spans="1:1" ht="15" hidden="1" customHeight="1" x14ac:dyDescent="0.35">
      <c r="A115"/>
    </row>
    <row r="116" spans="1:1" ht="15" hidden="1" customHeight="1" x14ac:dyDescent="0.35">
      <c r="A116"/>
    </row>
    <row r="117" spans="1:1" ht="15" hidden="1" customHeight="1" x14ac:dyDescent="0.35">
      <c r="A117"/>
    </row>
    <row r="118" spans="1:1" ht="15" hidden="1" customHeight="1" x14ac:dyDescent="0.35">
      <c r="A118"/>
    </row>
    <row r="119" spans="1:1" ht="15" hidden="1" customHeight="1" x14ac:dyDescent="0.35">
      <c r="A119"/>
    </row>
    <row r="120" spans="1:1" ht="15" hidden="1" customHeight="1" x14ac:dyDescent="0.35">
      <c r="A120"/>
    </row>
    <row r="121" spans="1:1" ht="15" hidden="1" customHeight="1" x14ac:dyDescent="0.35">
      <c r="A121"/>
    </row>
    <row r="122" spans="1:1" ht="15" hidden="1" customHeight="1" x14ac:dyDescent="0.35">
      <c r="A122"/>
    </row>
    <row r="123" spans="1:1" ht="15" hidden="1" customHeight="1" x14ac:dyDescent="0.35">
      <c r="A123"/>
    </row>
    <row r="124" spans="1:1" ht="15" hidden="1" customHeight="1" x14ac:dyDescent="0.35">
      <c r="A124"/>
    </row>
    <row r="125" spans="1:1" ht="15" hidden="1" customHeight="1" x14ac:dyDescent="0.35">
      <c r="A125"/>
    </row>
    <row r="126" spans="1:1" ht="15" hidden="1" customHeight="1" x14ac:dyDescent="0.35">
      <c r="A126"/>
    </row>
    <row r="127" spans="1:1" ht="15" hidden="1" customHeight="1" x14ac:dyDescent="0.35">
      <c r="A127"/>
    </row>
    <row r="128" spans="1:1" ht="15" hidden="1" customHeight="1" x14ac:dyDescent="0.35">
      <c r="A128"/>
    </row>
    <row r="129" spans="1:1" ht="15" hidden="1" customHeight="1" x14ac:dyDescent="0.35">
      <c r="A129"/>
    </row>
    <row r="130" spans="1:1" ht="15" hidden="1" customHeight="1" x14ac:dyDescent="0.35">
      <c r="A130"/>
    </row>
    <row r="131" spans="1:1" ht="15" hidden="1" customHeight="1" x14ac:dyDescent="0.35">
      <c r="A131"/>
    </row>
    <row r="132" spans="1:1" ht="15" hidden="1" customHeight="1" x14ac:dyDescent="0.35">
      <c r="A132"/>
    </row>
    <row r="133" spans="1:1" ht="15" hidden="1" customHeight="1" x14ac:dyDescent="0.35">
      <c r="A133"/>
    </row>
    <row r="134" spans="1:1" ht="15" hidden="1" customHeight="1" x14ac:dyDescent="0.35">
      <c r="A134"/>
    </row>
    <row r="135" spans="1:1" ht="15" hidden="1" customHeight="1" x14ac:dyDescent="0.35">
      <c r="A135"/>
    </row>
    <row r="136" spans="1:1" ht="15" hidden="1" customHeight="1" x14ac:dyDescent="0.35">
      <c r="A136"/>
    </row>
    <row r="137" spans="1:1" ht="15" hidden="1" customHeight="1" x14ac:dyDescent="0.35">
      <c r="A137"/>
    </row>
    <row r="138" spans="1:1" ht="15" hidden="1" customHeight="1" x14ac:dyDescent="0.35">
      <c r="A138"/>
    </row>
    <row r="139" spans="1:1" ht="15" hidden="1" customHeight="1" x14ac:dyDescent="0.35">
      <c r="A139"/>
    </row>
    <row r="140" spans="1:1" ht="15" hidden="1" customHeight="1" x14ac:dyDescent="0.35">
      <c r="A140"/>
    </row>
    <row r="141" spans="1:1" ht="15" hidden="1" customHeight="1" x14ac:dyDescent="0.35">
      <c r="A141"/>
    </row>
    <row r="142" spans="1:1" ht="15" hidden="1" customHeight="1" x14ac:dyDescent="0.35">
      <c r="A142"/>
    </row>
    <row r="143" spans="1:1" ht="15" hidden="1" customHeight="1" x14ac:dyDescent="0.35">
      <c r="A143"/>
    </row>
    <row r="144" spans="1:1" ht="15" hidden="1" customHeight="1" x14ac:dyDescent="0.35">
      <c r="A144"/>
    </row>
    <row r="145" spans="1:1" ht="15" hidden="1" customHeight="1" x14ac:dyDescent="0.35">
      <c r="A145"/>
    </row>
    <row r="146" spans="1:1" ht="15" hidden="1" customHeight="1" x14ac:dyDescent="0.35">
      <c r="A146"/>
    </row>
    <row r="147" spans="1:1" ht="15" hidden="1" customHeight="1" x14ac:dyDescent="0.35">
      <c r="A147"/>
    </row>
    <row r="148" spans="1:1" ht="15" hidden="1" customHeight="1" x14ac:dyDescent="0.35">
      <c r="A148"/>
    </row>
    <row r="149" spans="1:1" ht="15" hidden="1" customHeight="1" x14ac:dyDescent="0.35">
      <c r="A149"/>
    </row>
    <row r="150" spans="1:1" ht="15" hidden="1" customHeight="1" x14ac:dyDescent="0.35">
      <c r="A150"/>
    </row>
    <row r="151" spans="1:1" ht="15" hidden="1" customHeight="1" x14ac:dyDescent="0.35">
      <c r="A151"/>
    </row>
    <row r="152" spans="1:1" ht="15" hidden="1" customHeight="1" x14ac:dyDescent="0.35">
      <c r="A152"/>
    </row>
    <row r="153" spans="1:1" ht="15" hidden="1" customHeight="1" x14ac:dyDescent="0.35">
      <c r="A153"/>
    </row>
    <row r="154" spans="1:1" ht="15" hidden="1" customHeight="1" x14ac:dyDescent="0.35">
      <c r="A154"/>
    </row>
    <row r="155" spans="1:1" ht="15" hidden="1" customHeight="1" x14ac:dyDescent="0.35">
      <c r="A155"/>
    </row>
    <row r="156" spans="1:1" ht="15" hidden="1" customHeight="1" x14ac:dyDescent="0.35">
      <c r="A156"/>
    </row>
    <row r="157" spans="1:1" ht="15" hidden="1" customHeight="1" x14ac:dyDescent="0.35">
      <c r="A157"/>
    </row>
    <row r="158" spans="1:1" ht="15" hidden="1" customHeight="1" x14ac:dyDescent="0.35">
      <c r="A158"/>
    </row>
    <row r="159" spans="1:1" ht="15" hidden="1" customHeight="1" x14ac:dyDescent="0.35">
      <c r="A159"/>
    </row>
    <row r="160" spans="1:1" ht="15" hidden="1" customHeight="1" x14ac:dyDescent="0.35">
      <c r="A160"/>
    </row>
    <row r="161" spans="1:1" ht="15" hidden="1" customHeight="1" x14ac:dyDescent="0.35">
      <c r="A161"/>
    </row>
    <row r="162" spans="1:1" ht="15" hidden="1" customHeight="1" x14ac:dyDescent="0.35">
      <c r="A162"/>
    </row>
    <row r="163" spans="1:1" ht="15" hidden="1" customHeight="1" x14ac:dyDescent="0.35">
      <c r="A163"/>
    </row>
    <row r="164" spans="1:1" ht="15" hidden="1" customHeight="1" x14ac:dyDescent="0.35">
      <c r="A164"/>
    </row>
    <row r="165" spans="1:1" ht="15" hidden="1" customHeight="1" x14ac:dyDescent="0.35">
      <c r="A165"/>
    </row>
    <row r="166" spans="1:1" ht="15" hidden="1" customHeight="1" x14ac:dyDescent="0.35">
      <c r="A166"/>
    </row>
    <row r="167" spans="1:1" ht="15" hidden="1" customHeight="1" x14ac:dyDescent="0.35">
      <c r="A167"/>
    </row>
    <row r="168" spans="1:1" ht="15" hidden="1" customHeight="1" x14ac:dyDescent="0.35">
      <c r="A168"/>
    </row>
    <row r="169" spans="1:1" ht="15" hidden="1" customHeight="1" x14ac:dyDescent="0.35">
      <c r="A169"/>
    </row>
    <row r="170" spans="1:1" ht="15" hidden="1" customHeight="1" x14ac:dyDescent="0.35">
      <c r="A170"/>
    </row>
    <row r="171" spans="1:1" ht="15" hidden="1" customHeight="1" x14ac:dyDescent="0.35">
      <c r="A171"/>
    </row>
    <row r="172" spans="1:1" ht="15" hidden="1" customHeight="1" x14ac:dyDescent="0.35">
      <c r="A172"/>
    </row>
    <row r="173" spans="1:1" ht="15" hidden="1" customHeight="1" x14ac:dyDescent="0.35">
      <c r="A173"/>
    </row>
    <row r="174" spans="1:1" ht="15" hidden="1" customHeight="1" x14ac:dyDescent="0.35">
      <c r="A174"/>
    </row>
    <row r="175" spans="1:1" ht="15" hidden="1" customHeight="1" x14ac:dyDescent="0.35">
      <c r="A175"/>
    </row>
    <row r="176" spans="1:1" ht="15" hidden="1" customHeight="1" x14ac:dyDescent="0.35">
      <c r="A176"/>
    </row>
    <row r="177" spans="1:1" ht="15" hidden="1" customHeight="1" x14ac:dyDescent="0.35">
      <c r="A177"/>
    </row>
    <row r="178" spans="1:1" ht="15" hidden="1" customHeight="1" x14ac:dyDescent="0.35">
      <c r="A178"/>
    </row>
    <row r="179" spans="1:1" ht="15" hidden="1" customHeight="1" x14ac:dyDescent="0.35">
      <c r="A179"/>
    </row>
    <row r="180" spans="1:1" ht="15" hidden="1" customHeight="1" x14ac:dyDescent="0.35">
      <c r="A180"/>
    </row>
    <row r="181" spans="1:1" ht="15" hidden="1" customHeight="1" x14ac:dyDescent="0.35">
      <c r="A181"/>
    </row>
    <row r="182" spans="1:1" ht="15" hidden="1" customHeight="1" x14ac:dyDescent="0.35">
      <c r="A182"/>
    </row>
    <row r="183" spans="1:1" ht="15" hidden="1" customHeight="1" x14ac:dyDescent="0.35">
      <c r="A183"/>
    </row>
    <row r="184" spans="1:1" ht="15" hidden="1" customHeight="1" x14ac:dyDescent="0.35">
      <c r="A184"/>
    </row>
    <row r="185" spans="1:1" ht="15" hidden="1" customHeight="1" x14ac:dyDescent="0.35">
      <c r="A185"/>
    </row>
    <row r="186" spans="1:1" ht="15" hidden="1" customHeight="1" x14ac:dyDescent="0.35">
      <c r="A186"/>
    </row>
    <row r="187" spans="1:1" ht="15" hidden="1" customHeight="1" x14ac:dyDescent="0.35">
      <c r="A187"/>
    </row>
    <row r="188" spans="1:1" ht="15" hidden="1" customHeight="1" x14ac:dyDescent="0.35">
      <c r="A188"/>
    </row>
    <row r="189" spans="1:1" ht="15" hidden="1" customHeight="1" x14ac:dyDescent="0.35">
      <c r="A189"/>
    </row>
    <row r="190" spans="1:1" ht="15" hidden="1" customHeight="1" x14ac:dyDescent="0.35">
      <c r="A190"/>
    </row>
    <row r="191" spans="1:1" ht="15" hidden="1" customHeight="1" x14ac:dyDescent="0.35">
      <c r="A191"/>
    </row>
    <row r="192" spans="1:1" ht="15" hidden="1" customHeight="1" x14ac:dyDescent="0.35">
      <c r="A192"/>
    </row>
    <row r="193" spans="1:1" ht="15" hidden="1" customHeight="1" x14ac:dyDescent="0.35">
      <c r="A193"/>
    </row>
    <row r="194" spans="1:1" ht="15" hidden="1" customHeight="1" x14ac:dyDescent="0.35">
      <c r="A194"/>
    </row>
    <row r="195" spans="1:1" ht="15" hidden="1" customHeight="1" x14ac:dyDescent="0.35">
      <c r="A195"/>
    </row>
    <row r="196" spans="1:1" ht="15" hidden="1" customHeight="1" x14ac:dyDescent="0.35">
      <c r="A196"/>
    </row>
    <row r="197" spans="1:1" ht="15" hidden="1" customHeight="1" x14ac:dyDescent="0.35">
      <c r="A197"/>
    </row>
    <row r="198" spans="1:1" ht="15" hidden="1" customHeight="1" x14ac:dyDescent="0.35">
      <c r="A198"/>
    </row>
    <row r="199" spans="1:1" ht="15" hidden="1" customHeight="1" x14ac:dyDescent="0.35">
      <c r="A199"/>
    </row>
    <row r="200" spans="1:1" ht="15" hidden="1" customHeight="1" x14ac:dyDescent="0.35">
      <c r="A200"/>
    </row>
    <row r="201" spans="1:1" ht="15" hidden="1" customHeight="1" x14ac:dyDescent="0.35">
      <c r="A201"/>
    </row>
    <row r="202" spans="1:1" ht="15" hidden="1" customHeight="1" x14ac:dyDescent="0.35">
      <c r="A202"/>
    </row>
    <row r="203" spans="1:1" ht="15" hidden="1" customHeight="1" x14ac:dyDescent="0.35">
      <c r="A203"/>
    </row>
    <row r="204" spans="1:1" ht="15" hidden="1" customHeight="1" x14ac:dyDescent="0.35">
      <c r="A204"/>
    </row>
    <row r="205" spans="1:1" ht="15" hidden="1" customHeight="1" x14ac:dyDescent="0.35">
      <c r="A205"/>
    </row>
    <row r="206" spans="1:1" ht="15" hidden="1" customHeight="1" x14ac:dyDescent="0.35">
      <c r="A206"/>
    </row>
    <row r="207" spans="1:1" ht="15" hidden="1" customHeight="1" x14ac:dyDescent="0.35">
      <c r="A207"/>
    </row>
    <row r="208" spans="1:1" ht="15" hidden="1" customHeight="1" x14ac:dyDescent="0.35">
      <c r="A208"/>
    </row>
    <row r="209" spans="1:1" ht="15" hidden="1" customHeight="1" x14ac:dyDescent="0.35">
      <c r="A209"/>
    </row>
    <row r="210" spans="1:1" ht="15" hidden="1" customHeight="1" x14ac:dyDescent="0.35">
      <c r="A210"/>
    </row>
    <row r="211" spans="1:1" ht="15" hidden="1" customHeight="1" x14ac:dyDescent="0.35">
      <c r="A211"/>
    </row>
    <row r="212" spans="1:1" ht="15" hidden="1" customHeight="1" x14ac:dyDescent="0.35">
      <c r="A212"/>
    </row>
    <row r="213" spans="1:1" ht="15" hidden="1" customHeight="1" x14ac:dyDescent="0.35">
      <c r="A213"/>
    </row>
    <row r="214" spans="1:1" ht="15" hidden="1" customHeight="1" x14ac:dyDescent="0.35">
      <c r="A214"/>
    </row>
    <row r="215" spans="1:1" ht="15" hidden="1" customHeight="1" x14ac:dyDescent="0.35">
      <c r="A215"/>
    </row>
    <row r="216" spans="1:1" ht="15" hidden="1" customHeight="1" x14ac:dyDescent="0.35">
      <c r="A216"/>
    </row>
    <row r="217" spans="1:1" ht="15" hidden="1" customHeight="1" x14ac:dyDescent="0.35">
      <c r="A217"/>
    </row>
    <row r="218" spans="1:1" ht="15" hidden="1" customHeight="1" x14ac:dyDescent="0.35">
      <c r="A218"/>
    </row>
    <row r="219" spans="1:1" ht="15" hidden="1" customHeight="1" x14ac:dyDescent="0.35">
      <c r="A219"/>
    </row>
    <row r="220" spans="1:1" ht="15" hidden="1" customHeight="1" x14ac:dyDescent="0.35">
      <c r="A220"/>
    </row>
    <row r="221" spans="1:1" ht="15" hidden="1" customHeight="1" x14ac:dyDescent="0.35">
      <c r="A221"/>
    </row>
    <row r="222" spans="1:1" ht="15" hidden="1" customHeight="1" x14ac:dyDescent="0.35">
      <c r="A222"/>
    </row>
    <row r="223" spans="1:1" ht="15" hidden="1" customHeight="1" x14ac:dyDescent="0.35">
      <c r="A223"/>
    </row>
    <row r="224" spans="1:1" ht="15" hidden="1" customHeight="1" x14ac:dyDescent="0.35">
      <c r="A224"/>
    </row>
    <row r="225" spans="1:1" ht="15" hidden="1" customHeight="1" x14ac:dyDescent="0.35">
      <c r="A225"/>
    </row>
    <row r="226" spans="1:1" ht="15" hidden="1" customHeight="1" x14ac:dyDescent="0.35">
      <c r="A226"/>
    </row>
    <row r="227" spans="1:1" ht="15" hidden="1" customHeight="1" x14ac:dyDescent="0.35">
      <c r="A227"/>
    </row>
    <row r="228" spans="1:1" ht="15" hidden="1" customHeight="1" x14ac:dyDescent="0.35">
      <c r="A228"/>
    </row>
    <row r="229" spans="1:1" ht="15" hidden="1" customHeight="1" x14ac:dyDescent="0.35">
      <c r="A229"/>
    </row>
    <row r="230" spans="1:1" ht="15" hidden="1" customHeight="1" x14ac:dyDescent="0.35">
      <c r="A230"/>
    </row>
    <row r="231" spans="1:1" ht="15" hidden="1" customHeight="1" x14ac:dyDescent="0.35">
      <c r="A231"/>
    </row>
    <row r="232" spans="1:1" ht="15" hidden="1" customHeight="1" x14ac:dyDescent="0.35">
      <c r="A232"/>
    </row>
    <row r="233" spans="1:1" ht="15" hidden="1" customHeight="1" x14ac:dyDescent="0.35">
      <c r="A233"/>
    </row>
    <row r="234" spans="1:1" ht="15" hidden="1" customHeight="1" x14ac:dyDescent="0.35">
      <c r="A234"/>
    </row>
    <row r="235" spans="1:1" ht="15" hidden="1" customHeight="1" x14ac:dyDescent="0.35">
      <c r="A235"/>
    </row>
    <row r="236" spans="1:1" ht="15" hidden="1" customHeight="1" x14ac:dyDescent="0.35">
      <c r="A236"/>
    </row>
    <row r="237" spans="1:1" ht="15" hidden="1" customHeight="1" x14ac:dyDescent="0.35">
      <c r="A237"/>
    </row>
    <row r="238" spans="1:1" ht="15" hidden="1" customHeight="1" x14ac:dyDescent="0.35">
      <c r="A238"/>
    </row>
    <row r="239" spans="1:1" ht="15" hidden="1" customHeight="1" x14ac:dyDescent="0.35">
      <c r="A239"/>
    </row>
    <row r="240" spans="1:1" ht="15" hidden="1" customHeight="1" x14ac:dyDescent="0.35">
      <c r="A240"/>
    </row>
    <row r="241" spans="1:1" ht="15" hidden="1" customHeight="1" x14ac:dyDescent="0.35">
      <c r="A241"/>
    </row>
    <row r="242" spans="1:1" ht="15" hidden="1" customHeight="1" x14ac:dyDescent="0.35">
      <c r="A242"/>
    </row>
    <row r="243" spans="1:1" ht="15" hidden="1" customHeight="1" x14ac:dyDescent="0.35">
      <c r="A243"/>
    </row>
    <row r="244" spans="1:1" ht="15" hidden="1" customHeight="1" x14ac:dyDescent="0.35">
      <c r="A244"/>
    </row>
    <row r="245" spans="1:1" ht="15" hidden="1" customHeight="1" x14ac:dyDescent="0.35">
      <c r="A245"/>
    </row>
    <row r="246" spans="1:1" ht="15" hidden="1" customHeight="1" x14ac:dyDescent="0.35">
      <c r="A246"/>
    </row>
    <row r="247" spans="1:1" ht="15" hidden="1" customHeight="1" x14ac:dyDescent="0.35">
      <c r="A247"/>
    </row>
    <row r="248" spans="1:1" ht="15" hidden="1" customHeight="1" x14ac:dyDescent="0.35">
      <c r="A248"/>
    </row>
    <row r="249" spans="1:1" ht="15" hidden="1" customHeight="1" x14ac:dyDescent="0.35">
      <c r="A249"/>
    </row>
    <row r="250" spans="1:1" ht="15" hidden="1" customHeight="1" x14ac:dyDescent="0.35">
      <c r="A250"/>
    </row>
    <row r="251" spans="1:1" ht="15" hidden="1" customHeight="1" x14ac:dyDescent="0.35">
      <c r="A251"/>
    </row>
    <row r="252" spans="1:1" ht="15" hidden="1" customHeight="1" x14ac:dyDescent="0.35">
      <c r="A252"/>
    </row>
    <row r="253" spans="1:1" ht="15" hidden="1" customHeight="1" x14ac:dyDescent="0.35">
      <c r="A253"/>
    </row>
    <row r="254" spans="1:1" ht="15" hidden="1" customHeight="1" x14ac:dyDescent="0.35">
      <c r="A254"/>
    </row>
    <row r="255" spans="1:1" ht="15" hidden="1" customHeight="1" x14ac:dyDescent="0.35">
      <c r="A255"/>
    </row>
    <row r="256" spans="1:1" ht="15" hidden="1" customHeight="1" x14ac:dyDescent="0.35">
      <c r="A256"/>
    </row>
    <row r="257" spans="1:1" ht="15" hidden="1" customHeight="1" x14ac:dyDescent="0.35">
      <c r="A257"/>
    </row>
    <row r="258" spans="1:1" ht="15" hidden="1" customHeight="1" x14ac:dyDescent="0.35">
      <c r="A258"/>
    </row>
    <row r="259" spans="1:1" ht="15" hidden="1" customHeight="1" x14ac:dyDescent="0.35">
      <c r="A259"/>
    </row>
    <row r="260" spans="1:1" ht="15" hidden="1" customHeight="1" x14ac:dyDescent="0.35">
      <c r="A260"/>
    </row>
    <row r="261" spans="1:1" ht="15" hidden="1" customHeight="1" x14ac:dyDescent="0.35">
      <c r="A261"/>
    </row>
    <row r="262" spans="1:1" ht="15" hidden="1" customHeight="1" x14ac:dyDescent="0.35">
      <c r="A262"/>
    </row>
    <row r="263" spans="1:1" ht="15" hidden="1" customHeight="1" x14ac:dyDescent="0.35">
      <c r="A263"/>
    </row>
    <row r="264" spans="1:1" ht="15" hidden="1" customHeight="1" x14ac:dyDescent="0.35">
      <c r="A264"/>
    </row>
    <row r="265" spans="1:1" ht="15" hidden="1" customHeight="1" x14ac:dyDescent="0.35">
      <c r="A265"/>
    </row>
    <row r="266" spans="1:1" ht="15" hidden="1" customHeight="1" x14ac:dyDescent="0.35">
      <c r="A266"/>
    </row>
    <row r="267" spans="1:1" ht="15" hidden="1" customHeight="1" x14ac:dyDescent="0.35">
      <c r="A267"/>
    </row>
    <row r="268" spans="1:1" ht="15" hidden="1" customHeight="1" x14ac:dyDescent="0.35">
      <c r="A268"/>
    </row>
    <row r="269" spans="1:1" ht="15" hidden="1" customHeight="1" x14ac:dyDescent="0.35">
      <c r="A269"/>
    </row>
    <row r="270" spans="1:1" ht="15" hidden="1" customHeight="1" x14ac:dyDescent="0.35">
      <c r="A270"/>
    </row>
    <row r="271" spans="1:1" ht="15" hidden="1" customHeight="1" x14ac:dyDescent="0.35">
      <c r="A271"/>
    </row>
    <row r="272" spans="1:1" ht="15" hidden="1" customHeight="1" x14ac:dyDescent="0.35">
      <c r="A272"/>
    </row>
    <row r="273" spans="1:1" ht="15" hidden="1" customHeight="1" x14ac:dyDescent="0.35">
      <c r="A273"/>
    </row>
    <row r="274" spans="1:1" ht="15" hidden="1" customHeight="1" x14ac:dyDescent="0.35">
      <c r="A274"/>
    </row>
    <row r="275" spans="1:1" ht="15" hidden="1" customHeight="1" x14ac:dyDescent="0.35">
      <c r="A275"/>
    </row>
    <row r="276" spans="1:1" ht="15" hidden="1" customHeight="1" x14ac:dyDescent="0.35">
      <c r="A276"/>
    </row>
    <row r="277" spans="1:1" ht="15" hidden="1" customHeight="1" x14ac:dyDescent="0.35">
      <c r="A277"/>
    </row>
    <row r="278" spans="1:1" ht="15" hidden="1" customHeight="1" x14ac:dyDescent="0.35">
      <c r="A278"/>
    </row>
    <row r="279" spans="1:1" ht="15" hidden="1" customHeight="1" x14ac:dyDescent="0.35">
      <c r="A279"/>
    </row>
    <row r="280" spans="1:1" ht="15" hidden="1" customHeight="1" x14ac:dyDescent="0.35">
      <c r="A280"/>
    </row>
    <row r="281" spans="1:1" ht="15" hidden="1" customHeight="1" x14ac:dyDescent="0.35">
      <c r="A281"/>
    </row>
    <row r="282" spans="1:1" ht="15" hidden="1" customHeight="1" x14ac:dyDescent="0.35">
      <c r="A282"/>
    </row>
    <row r="283" spans="1:1" ht="15" hidden="1" customHeight="1" x14ac:dyDescent="0.35">
      <c r="A283"/>
    </row>
  </sheetData>
  <mergeCells count="1">
    <mergeCell ref="B3:J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80D33-DEB2-45DF-93F4-E25F13A590A3}">
  <sheetPr>
    <tabColor theme="0"/>
  </sheetPr>
  <dimension ref="A1:AZ283"/>
  <sheetViews>
    <sheetView topLeftCell="A15" zoomScale="90" zoomScaleNormal="90" workbookViewId="0"/>
  </sheetViews>
  <sheetFormatPr defaultColWidth="0" defaultRowHeight="14.5" customHeight="1" zeroHeight="1" x14ac:dyDescent="0.35"/>
  <cols>
    <col min="1" max="1" width="9.1796875" style="24" customWidth="1"/>
    <col min="2" max="2" width="13.1796875" customWidth="1"/>
    <col min="3" max="10" width="9.1796875" customWidth="1"/>
    <col min="11" max="11" width="19.54296875" customWidth="1"/>
    <col min="12" max="52" width="0" hidden="1" customWidth="1"/>
    <col min="53" max="16384" width="9.1796875" hidden="1"/>
  </cols>
  <sheetData>
    <row r="1" spans="1:11" ht="15" customHeight="1" x14ac:dyDescent="0.3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5" customHeight="1" x14ac:dyDescent="0.3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" customHeight="1" x14ac:dyDescent="0.35">
      <c r="A3" s="6"/>
      <c r="B3" s="62" t="s">
        <v>61</v>
      </c>
      <c r="C3" s="62"/>
      <c r="D3" s="62"/>
      <c r="E3" s="62"/>
      <c r="F3" s="62"/>
      <c r="G3" s="62"/>
      <c r="H3" s="62"/>
      <c r="I3" s="62"/>
      <c r="J3" s="62"/>
      <c r="K3" s="6"/>
    </row>
    <row r="4" spans="1:11" ht="15" customHeight="1" x14ac:dyDescent="0.35">
      <c r="A4" s="6"/>
      <c r="B4" s="25" t="s">
        <v>16</v>
      </c>
      <c r="C4" s="6"/>
      <c r="D4" s="6"/>
      <c r="E4" s="6"/>
      <c r="F4" s="6"/>
      <c r="G4" s="6"/>
      <c r="H4" s="6"/>
      <c r="I4" s="6"/>
      <c r="J4" s="6"/>
      <c r="K4" s="6"/>
    </row>
    <row r="5" spans="1:11" ht="15" customHeight="1" x14ac:dyDescent="0.35">
      <c r="A5" s="6"/>
      <c r="B5" s="25"/>
      <c r="C5" s="6"/>
      <c r="D5" s="6"/>
      <c r="E5" s="6"/>
      <c r="F5" s="6"/>
      <c r="G5" s="6"/>
      <c r="H5" s="6"/>
      <c r="I5" s="6"/>
      <c r="J5" s="6"/>
      <c r="K5" s="6"/>
    </row>
    <row r="6" spans="1:11" ht="15" customHeight="1" x14ac:dyDescent="0.35">
      <c r="A6" s="6"/>
      <c r="B6" s="6"/>
      <c r="C6" s="6"/>
      <c r="D6" s="6"/>
      <c r="E6" s="38" t="s">
        <v>148</v>
      </c>
      <c r="F6" s="6"/>
      <c r="G6" s="6"/>
      <c r="H6" s="6"/>
      <c r="I6" s="6"/>
      <c r="J6" s="6"/>
      <c r="K6" s="6"/>
    </row>
    <row r="7" spans="1:11" ht="15" customHeight="1" x14ac:dyDescent="0.35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ht="15.5" x14ac:dyDescent="0.35">
      <c r="A8" s="6"/>
      <c r="B8" s="6"/>
      <c r="C8" s="7" t="s">
        <v>132</v>
      </c>
      <c r="D8" s="7"/>
      <c r="E8" s="6"/>
      <c r="F8" s="6"/>
      <c r="G8" s="6"/>
      <c r="H8" s="6"/>
      <c r="I8" s="6"/>
      <c r="J8" s="6"/>
      <c r="K8" s="6"/>
    </row>
    <row r="9" spans="1:11" x14ac:dyDescent="0.35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x14ac:dyDescent="0.35">
      <c r="A10" s="6"/>
      <c r="B10" s="6"/>
      <c r="C10" s="6"/>
      <c r="D10" s="6"/>
      <c r="E10" s="6"/>
      <c r="F10" s="6"/>
      <c r="G10" s="8" t="s">
        <v>0</v>
      </c>
      <c r="H10" s="6"/>
      <c r="I10" s="6"/>
      <c r="J10" s="6"/>
      <c r="K10" s="6"/>
    </row>
    <row r="11" spans="1:11" x14ac:dyDescent="0.35">
      <c r="A11" s="6"/>
      <c r="B11" s="6"/>
      <c r="C11" s="9" t="s">
        <v>13</v>
      </c>
      <c r="D11" s="1">
        <v>0</v>
      </c>
      <c r="E11" s="1">
        <v>1</v>
      </c>
      <c r="F11" s="1">
        <v>2</v>
      </c>
      <c r="G11" s="1">
        <v>3</v>
      </c>
      <c r="H11" s="1">
        <v>4</v>
      </c>
      <c r="I11" s="1">
        <v>5</v>
      </c>
      <c r="J11" s="1">
        <v>6</v>
      </c>
      <c r="K11" s="6"/>
    </row>
    <row r="12" spans="1:11" x14ac:dyDescent="0.35">
      <c r="A12" s="6"/>
      <c r="B12" s="6"/>
      <c r="C12" s="9" t="s">
        <v>15</v>
      </c>
      <c r="D12" s="4">
        <v>1</v>
      </c>
      <c r="E12" s="4">
        <v>2</v>
      </c>
      <c r="F12" s="4">
        <v>3</v>
      </c>
      <c r="G12" s="4">
        <v>4</v>
      </c>
      <c r="H12" s="4" t="s">
        <v>2</v>
      </c>
      <c r="I12" s="4" t="s">
        <v>3</v>
      </c>
      <c r="J12" s="4" t="s">
        <v>4</v>
      </c>
      <c r="K12" s="6"/>
    </row>
    <row r="13" spans="1:11" x14ac:dyDescent="0.35">
      <c r="A13" s="6"/>
      <c r="B13" s="9" t="s">
        <v>1</v>
      </c>
      <c r="C13" s="16">
        <v>1</v>
      </c>
      <c r="D13" s="2">
        <v>0.27</v>
      </c>
      <c r="E13" s="2">
        <v>0.4</v>
      </c>
      <c r="F13" s="2">
        <v>0.6</v>
      </c>
      <c r="G13" s="2">
        <v>1.22</v>
      </c>
      <c r="H13" s="2">
        <v>2.34</v>
      </c>
      <c r="I13" s="2">
        <v>4.9399999999999995</v>
      </c>
      <c r="J13" s="2">
        <v>11.89</v>
      </c>
      <c r="K13" s="6"/>
    </row>
    <row r="14" spans="1:11" x14ac:dyDescent="0.35">
      <c r="A14" s="6"/>
      <c r="B14" s="6"/>
      <c r="C14" s="17">
        <v>2</v>
      </c>
      <c r="D14" s="3">
        <v>0.27999999999999997</v>
      </c>
      <c r="E14" s="3">
        <v>0.41000000000000003</v>
      </c>
      <c r="F14" s="3">
        <v>0.61</v>
      </c>
      <c r="G14" s="3">
        <v>1.23</v>
      </c>
      <c r="H14" s="3">
        <v>2.35</v>
      </c>
      <c r="I14" s="3">
        <v>4.95</v>
      </c>
      <c r="J14" s="3">
        <v>9.629999999999999</v>
      </c>
      <c r="K14" s="6"/>
    </row>
    <row r="15" spans="1:11" x14ac:dyDescent="0.35">
      <c r="A15" s="6"/>
      <c r="B15" s="6"/>
      <c r="C15" s="17">
        <v>3</v>
      </c>
      <c r="D15" s="3">
        <v>0.3</v>
      </c>
      <c r="E15" s="3">
        <v>0.44</v>
      </c>
      <c r="F15" s="3">
        <v>0.64</v>
      </c>
      <c r="G15" s="3">
        <v>1.2</v>
      </c>
      <c r="H15" s="3">
        <v>2.3199999999999998</v>
      </c>
      <c r="I15" s="3">
        <v>4.93</v>
      </c>
      <c r="J15" s="3">
        <v>7.89</v>
      </c>
      <c r="K15" s="6"/>
    </row>
    <row r="16" spans="1:11" x14ac:dyDescent="0.35">
      <c r="A16" s="6"/>
      <c r="B16" s="6"/>
      <c r="C16" s="17">
        <v>4</v>
      </c>
      <c r="D16" s="3">
        <v>0.31</v>
      </c>
      <c r="E16" s="3">
        <v>0.45999999999999996</v>
      </c>
      <c r="F16" s="3">
        <v>0.67</v>
      </c>
      <c r="G16" s="3">
        <v>1.22</v>
      </c>
      <c r="H16" s="3">
        <v>2.31</v>
      </c>
      <c r="I16" s="3">
        <v>4.92</v>
      </c>
      <c r="J16" s="3">
        <v>6.5500000000000007</v>
      </c>
      <c r="K16" s="6"/>
    </row>
    <row r="17" spans="1:11" x14ac:dyDescent="0.35">
      <c r="A17" s="6"/>
      <c r="B17" s="6"/>
      <c r="C17" s="17">
        <v>5</v>
      </c>
      <c r="D17" s="3">
        <v>0.32</v>
      </c>
      <c r="E17" s="3">
        <v>0.48</v>
      </c>
      <c r="F17" s="3">
        <v>0.71000000000000008</v>
      </c>
      <c r="G17" s="3">
        <v>1.25</v>
      </c>
      <c r="H17" s="3">
        <v>2.31</v>
      </c>
      <c r="I17" s="3">
        <v>4.92</v>
      </c>
      <c r="J17" s="3">
        <v>5.5100000000000007</v>
      </c>
      <c r="K17" s="6"/>
    </row>
    <row r="18" spans="1:11" x14ac:dyDescent="0.35">
      <c r="A18" s="6"/>
      <c r="B18" s="6"/>
      <c r="C18" s="17">
        <v>6</v>
      </c>
      <c r="D18" s="3">
        <v>0.33</v>
      </c>
      <c r="E18" s="3">
        <v>0.5</v>
      </c>
      <c r="F18" s="3">
        <v>0.74</v>
      </c>
      <c r="G18" s="3">
        <v>1.29</v>
      </c>
      <c r="H18" s="3">
        <v>2.31</v>
      </c>
      <c r="I18" s="3">
        <v>4.91</v>
      </c>
      <c r="J18" s="3">
        <v>4.91</v>
      </c>
      <c r="K18" s="6"/>
    </row>
    <row r="19" spans="1:11" x14ac:dyDescent="0.35">
      <c r="A19" s="6"/>
      <c r="B19" s="6"/>
      <c r="C19" s="17">
        <v>7</v>
      </c>
      <c r="D19" s="3">
        <v>0.33999999999999997</v>
      </c>
      <c r="E19" s="3">
        <v>0.51</v>
      </c>
      <c r="F19" s="3">
        <v>0.76</v>
      </c>
      <c r="G19" s="3">
        <v>1.31</v>
      </c>
      <c r="H19" s="3">
        <v>2.2999999999999998</v>
      </c>
      <c r="I19" s="3">
        <v>4.91</v>
      </c>
      <c r="J19" s="3">
        <v>4.91</v>
      </c>
      <c r="K19" s="6"/>
    </row>
    <row r="20" spans="1:11" x14ac:dyDescent="0.35">
      <c r="A20" s="6"/>
      <c r="B20" s="6"/>
      <c r="C20" s="17">
        <v>8</v>
      </c>
      <c r="D20" s="3">
        <v>0.33</v>
      </c>
      <c r="E20" s="3">
        <v>0.51</v>
      </c>
      <c r="F20" s="3">
        <v>0.75</v>
      </c>
      <c r="G20" s="3">
        <v>1.3</v>
      </c>
      <c r="H20" s="3">
        <v>2.29</v>
      </c>
      <c r="I20" s="3">
        <v>4.9000000000000004</v>
      </c>
      <c r="J20" s="3">
        <v>4.9000000000000004</v>
      </c>
      <c r="K20" s="6"/>
    </row>
    <row r="21" spans="1:11" x14ac:dyDescent="0.35">
      <c r="A21" s="6"/>
      <c r="B21" s="6"/>
      <c r="C21" s="17">
        <v>9</v>
      </c>
      <c r="D21" s="3">
        <v>0.33</v>
      </c>
      <c r="E21" s="3">
        <v>0.51</v>
      </c>
      <c r="F21" s="3">
        <v>0.75</v>
      </c>
      <c r="G21" s="3">
        <v>1.29</v>
      </c>
      <c r="H21" s="3">
        <v>2.2800000000000002</v>
      </c>
      <c r="I21" s="3">
        <v>4.8899999999999997</v>
      </c>
      <c r="J21" s="3">
        <v>4.8899999999999997</v>
      </c>
      <c r="K21" s="6"/>
    </row>
    <row r="22" spans="1:11" x14ac:dyDescent="0.35">
      <c r="A22" s="6"/>
      <c r="B22" s="6"/>
      <c r="C22" s="17">
        <v>10</v>
      </c>
      <c r="D22" s="3">
        <v>0.32</v>
      </c>
      <c r="E22" s="3">
        <v>0.52</v>
      </c>
      <c r="F22" s="3">
        <v>0.74</v>
      </c>
      <c r="G22" s="3">
        <v>1.28</v>
      </c>
      <c r="H22" s="3">
        <v>2.2800000000000002</v>
      </c>
      <c r="I22" s="3">
        <v>4.8899999999999997</v>
      </c>
      <c r="J22" s="3">
        <v>4.8899999999999997</v>
      </c>
      <c r="K22" s="6"/>
    </row>
    <row r="23" spans="1:11" x14ac:dyDescent="0.3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 x14ac:dyDescent="0.35">
      <c r="A24" s="6"/>
      <c r="B24" s="6"/>
      <c r="C24" s="9" t="s">
        <v>5</v>
      </c>
      <c r="D24" s="12">
        <f t="shared" ref="D24:J24" si="0">AVERAGE(D13:D22)</f>
        <v>0.31300000000000006</v>
      </c>
      <c r="E24" s="12">
        <f t="shared" si="0"/>
        <v>0.47400000000000003</v>
      </c>
      <c r="F24" s="12">
        <f t="shared" si="0"/>
        <v>0.69699999999999995</v>
      </c>
      <c r="G24" s="12">
        <f t="shared" si="0"/>
        <v>1.2590000000000001</v>
      </c>
      <c r="H24" s="12">
        <f t="shared" si="0"/>
        <v>2.3090000000000002</v>
      </c>
      <c r="I24" s="12">
        <f t="shared" si="0"/>
        <v>4.9160000000000004</v>
      </c>
      <c r="J24" s="12">
        <f t="shared" si="0"/>
        <v>6.5969999999999986</v>
      </c>
      <c r="K24" s="6"/>
    </row>
    <row r="25" spans="1:11" x14ac:dyDescent="0.3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x14ac:dyDescent="0.35">
      <c r="A26" s="6"/>
      <c r="B26" s="6"/>
      <c r="C26" s="9" t="s">
        <v>66</v>
      </c>
      <c r="D26" s="12">
        <v>2.25</v>
      </c>
      <c r="E26" s="12">
        <v>1.75</v>
      </c>
      <c r="F26" s="12">
        <v>1.45</v>
      </c>
      <c r="G26" s="12">
        <v>1.1000000000000001</v>
      </c>
      <c r="H26" s="12">
        <v>1</v>
      </c>
      <c r="I26" s="12">
        <v>1</v>
      </c>
      <c r="J26" s="12">
        <v>1</v>
      </c>
      <c r="K26" s="6"/>
    </row>
    <row r="27" spans="1:11" x14ac:dyDescent="0.3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1" ht="15" thickBot="1" x14ac:dyDescent="0.4">
      <c r="A28" s="6"/>
      <c r="B28" s="6"/>
      <c r="C28" s="10" t="s">
        <v>10</v>
      </c>
      <c r="D28" s="6"/>
      <c r="E28" s="6"/>
      <c r="F28" s="6"/>
      <c r="G28" s="6"/>
      <c r="H28" s="6"/>
      <c r="I28" s="6"/>
      <c r="J28" s="6"/>
      <c r="K28" s="6"/>
    </row>
    <row r="29" spans="1:11" ht="15" thickBot="1" x14ac:dyDescent="0.4">
      <c r="A29" s="6"/>
      <c r="B29" s="6"/>
      <c r="C29" s="9" t="s">
        <v>9</v>
      </c>
      <c r="D29" s="13">
        <f>D26*D24</f>
        <v>0.70425000000000015</v>
      </c>
      <c r="E29" s="14">
        <f t="shared" ref="E29:J29" si="1">E26*E24</f>
        <v>0.82950000000000002</v>
      </c>
      <c r="F29" s="14">
        <f t="shared" si="1"/>
        <v>1.0106499999999998</v>
      </c>
      <c r="G29" s="14">
        <f t="shared" si="1"/>
        <v>1.3849000000000002</v>
      </c>
      <c r="H29" s="14">
        <f t="shared" si="1"/>
        <v>2.3090000000000002</v>
      </c>
      <c r="I29" s="14">
        <f t="shared" si="1"/>
        <v>4.9160000000000004</v>
      </c>
      <c r="J29" s="15">
        <f t="shared" si="1"/>
        <v>6.5969999999999986</v>
      </c>
      <c r="K29" s="6"/>
    </row>
    <row r="30" spans="1:11" x14ac:dyDescent="0.3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</row>
    <row r="31" spans="1:11" x14ac:dyDescent="0.35">
      <c r="A31" s="6"/>
      <c r="B31" s="6"/>
      <c r="C31" s="10" t="s">
        <v>6</v>
      </c>
      <c r="D31" s="6"/>
      <c r="E31" s="6"/>
      <c r="F31" s="6"/>
      <c r="G31" s="6"/>
      <c r="H31" s="6"/>
      <c r="I31" s="6"/>
      <c r="J31" s="6"/>
      <c r="K31" s="6"/>
    </row>
    <row r="32" spans="1:11" ht="15" thickBot="1" x14ac:dyDescent="0.4">
      <c r="A32" s="6"/>
      <c r="B32" s="6"/>
      <c r="C32" s="11" t="s">
        <v>7</v>
      </c>
      <c r="D32" s="11"/>
      <c r="E32" s="11"/>
      <c r="F32" s="11"/>
      <c r="G32" s="11"/>
      <c r="H32" s="11"/>
      <c r="I32" s="11"/>
      <c r="J32" s="11"/>
      <c r="K32" s="6"/>
    </row>
    <row r="33" spans="1:11" ht="15" thickBot="1" x14ac:dyDescent="0.4">
      <c r="A33" s="6"/>
      <c r="B33" s="6"/>
      <c r="C33" s="6"/>
      <c r="D33" s="18">
        <f>D29*1.3</f>
        <v>0.91552500000000026</v>
      </c>
      <c r="E33" s="19">
        <f t="shared" ref="E33:J33" si="2">E29*1.3</f>
        <v>1.0783500000000001</v>
      </c>
      <c r="F33" s="19">
        <f t="shared" si="2"/>
        <v>1.3138449999999999</v>
      </c>
      <c r="G33" s="19">
        <f t="shared" si="2"/>
        <v>1.8003700000000005</v>
      </c>
      <c r="H33" s="19">
        <f t="shared" si="2"/>
        <v>3.0017000000000005</v>
      </c>
      <c r="I33" s="19">
        <f t="shared" si="2"/>
        <v>6.3908000000000005</v>
      </c>
      <c r="J33" s="20">
        <f t="shared" si="2"/>
        <v>8.5760999999999985</v>
      </c>
      <c r="K33" s="6"/>
    </row>
    <row r="34" spans="1:11" x14ac:dyDescent="0.3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35">
      <c r="A35" s="6"/>
      <c r="B35" s="6"/>
      <c r="C35" s="10" t="s">
        <v>11</v>
      </c>
      <c r="D35" s="6"/>
      <c r="E35" s="6"/>
      <c r="F35" s="6"/>
      <c r="G35" s="6"/>
      <c r="H35" s="6"/>
      <c r="I35" s="6"/>
      <c r="J35" s="6"/>
      <c r="K35" s="6"/>
    </row>
    <row r="36" spans="1:11" ht="15" thickBot="1" x14ac:dyDescent="0.4">
      <c r="A36" s="6"/>
      <c r="B36" s="6"/>
      <c r="C36" s="11" t="s">
        <v>8</v>
      </c>
      <c r="D36" s="6"/>
      <c r="E36" s="6"/>
      <c r="F36" s="6"/>
      <c r="G36" s="6"/>
      <c r="H36" s="6"/>
      <c r="I36" s="6"/>
      <c r="J36" s="6"/>
      <c r="K36" s="6"/>
    </row>
    <row r="37" spans="1:11" ht="15" thickBot="1" x14ac:dyDescent="0.4">
      <c r="A37" s="6"/>
      <c r="B37" s="6"/>
      <c r="C37" s="6"/>
      <c r="D37" s="21">
        <f t="shared" ref="D37:J37" si="3">D29*0.7</f>
        <v>0.49297500000000005</v>
      </c>
      <c r="E37" s="22">
        <f t="shared" si="3"/>
        <v>0.58065</v>
      </c>
      <c r="F37" s="22">
        <f t="shared" si="3"/>
        <v>0.70745499999999983</v>
      </c>
      <c r="G37" s="22">
        <f t="shared" si="3"/>
        <v>0.96943000000000012</v>
      </c>
      <c r="H37" s="22">
        <f t="shared" si="3"/>
        <v>1.6163000000000001</v>
      </c>
      <c r="I37" s="22">
        <f t="shared" si="3"/>
        <v>3.4412000000000003</v>
      </c>
      <c r="J37" s="23">
        <f t="shared" si="3"/>
        <v>4.6178999999999988</v>
      </c>
      <c r="K37" s="6"/>
    </row>
    <row r="38" spans="1:11" x14ac:dyDescent="0.3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s="6" customFormat="1" ht="13.5" x14ac:dyDescent="0.3"/>
    <row r="40" spans="1:11" s="24" customFormat="1" x14ac:dyDescent="0.35">
      <c r="A40" s="6"/>
      <c r="B40" s="6"/>
      <c r="C40" s="6"/>
      <c r="D40" s="6"/>
      <c r="F40" s="6"/>
      <c r="G40" s="6"/>
      <c r="H40" s="6"/>
      <c r="I40" s="6"/>
      <c r="J40" s="6"/>
      <c r="K40" s="6"/>
    </row>
    <row r="41" spans="1:11" s="24" customFormat="1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s="24" customFormat="1" ht="18.5" x14ac:dyDescent="0.35">
      <c r="A42" s="6"/>
      <c r="B42" s="6"/>
      <c r="C42" s="6"/>
      <c r="D42" s="6"/>
      <c r="E42" s="38" t="s">
        <v>148</v>
      </c>
      <c r="F42" s="6"/>
      <c r="G42" s="6"/>
      <c r="H42" s="6"/>
      <c r="I42" s="6"/>
      <c r="J42" s="6"/>
      <c r="K42" s="6"/>
    </row>
    <row r="43" spans="1:11" s="24" customFormat="1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s="24" customFormat="1" ht="15.5" x14ac:dyDescent="0.35">
      <c r="A44" s="6"/>
      <c r="B44" s="6"/>
      <c r="C44" s="7" t="s">
        <v>133</v>
      </c>
      <c r="D44" s="7"/>
      <c r="E44" s="6"/>
      <c r="F44" s="6"/>
      <c r="G44" s="6"/>
      <c r="H44" s="6"/>
      <c r="I44" s="6"/>
      <c r="J44" s="6"/>
      <c r="K44" s="6"/>
    </row>
    <row r="45" spans="1:11" s="24" customFormat="1" x14ac:dyDescent="0.3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x14ac:dyDescent="0.35">
      <c r="A46" s="6"/>
      <c r="B46" s="6"/>
      <c r="C46" s="6"/>
      <c r="D46" s="6"/>
      <c r="E46" s="6"/>
      <c r="F46" s="6"/>
      <c r="G46" s="8" t="s">
        <v>0</v>
      </c>
      <c r="H46" s="6"/>
      <c r="I46" s="6"/>
      <c r="J46" s="6"/>
      <c r="K46" s="6"/>
    </row>
    <row r="47" spans="1:11" x14ac:dyDescent="0.35">
      <c r="A47" s="6"/>
      <c r="B47" s="6"/>
      <c r="C47" s="9" t="s">
        <v>13</v>
      </c>
      <c r="D47" s="1">
        <v>0</v>
      </c>
      <c r="E47" s="1">
        <v>1</v>
      </c>
      <c r="F47" s="1">
        <v>2</v>
      </c>
      <c r="G47" s="1">
        <v>3</v>
      </c>
      <c r="H47" s="1">
        <v>4</v>
      </c>
      <c r="I47" s="1">
        <v>5</v>
      </c>
      <c r="J47" s="1">
        <v>6</v>
      </c>
      <c r="K47" s="6"/>
    </row>
    <row r="48" spans="1:11" x14ac:dyDescent="0.35">
      <c r="A48" s="6"/>
      <c r="B48" s="6"/>
      <c r="C48" s="9" t="s">
        <v>15</v>
      </c>
      <c r="D48" s="4">
        <v>1</v>
      </c>
      <c r="E48" s="4">
        <v>2</v>
      </c>
      <c r="F48" s="4">
        <v>3</v>
      </c>
      <c r="G48" s="4">
        <v>4</v>
      </c>
      <c r="H48" s="4" t="s">
        <v>2</v>
      </c>
      <c r="I48" s="4" t="s">
        <v>3</v>
      </c>
      <c r="J48" s="4" t="s">
        <v>4</v>
      </c>
      <c r="K48" s="6"/>
    </row>
    <row r="49" spans="1:11" x14ac:dyDescent="0.35">
      <c r="A49" s="6"/>
      <c r="B49" s="8" t="s">
        <v>1</v>
      </c>
      <c r="C49" s="16">
        <v>1</v>
      </c>
      <c r="D49" s="2">
        <v>0.22</v>
      </c>
      <c r="E49" s="2">
        <v>0.33999999999999997</v>
      </c>
      <c r="F49" s="2">
        <v>0.41000000000000003</v>
      </c>
      <c r="G49" s="2">
        <v>0.6</v>
      </c>
      <c r="H49" s="2">
        <v>1.7000000000000002</v>
      </c>
      <c r="I49" s="2">
        <v>2.9000000000000004</v>
      </c>
      <c r="J49" s="2">
        <v>30.409999999999997</v>
      </c>
      <c r="K49" s="6"/>
    </row>
    <row r="50" spans="1:11" x14ac:dyDescent="0.35">
      <c r="A50" s="6"/>
      <c r="B50" s="6"/>
      <c r="C50" s="17">
        <v>2</v>
      </c>
      <c r="D50" s="3">
        <v>0.22999999999999998</v>
      </c>
      <c r="E50" s="3">
        <v>0.35000000000000003</v>
      </c>
      <c r="F50" s="3">
        <v>0.42</v>
      </c>
      <c r="G50" s="3">
        <v>0.61</v>
      </c>
      <c r="H50" s="3">
        <v>1.71</v>
      </c>
      <c r="I50" s="3">
        <v>3.3099999999999996</v>
      </c>
      <c r="J50" s="3">
        <v>22.85</v>
      </c>
      <c r="K50" s="6"/>
    </row>
    <row r="51" spans="1:11" x14ac:dyDescent="0.35">
      <c r="A51" s="6"/>
      <c r="B51" s="6"/>
      <c r="C51" s="17">
        <v>3</v>
      </c>
      <c r="D51" s="3">
        <v>0.24</v>
      </c>
      <c r="E51" s="3">
        <v>0.36</v>
      </c>
      <c r="F51" s="3">
        <v>0.44</v>
      </c>
      <c r="G51" s="3">
        <v>0.67</v>
      </c>
      <c r="H51" s="3">
        <v>1.68</v>
      </c>
      <c r="I51" s="3">
        <v>3.46</v>
      </c>
      <c r="J51" s="3">
        <v>17.349999999999998</v>
      </c>
      <c r="K51" s="6"/>
    </row>
    <row r="52" spans="1:11" x14ac:dyDescent="0.35">
      <c r="A52" s="6"/>
      <c r="B52" s="6"/>
      <c r="C52" s="17">
        <v>4</v>
      </c>
      <c r="D52" s="3">
        <v>0.24</v>
      </c>
      <c r="E52" s="3">
        <v>0.38</v>
      </c>
      <c r="F52" s="3">
        <v>0.47000000000000003</v>
      </c>
      <c r="G52" s="3">
        <v>0.71000000000000008</v>
      </c>
      <c r="H52" s="3">
        <v>1.66</v>
      </c>
      <c r="I52" s="3">
        <v>3.47</v>
      </c>
      <c r="J52" s="3">
        <v>13.469999999999999</v>
      </c>
      <c r="K52" s="6"/>
    </row>
    <row r="53" spans="1:11" x14ac:dyDescent="0.35">
      <c r="A53" s="6"/>
      <c r="B53" s="6"/>
      <c r="C53" s="17">
        <v>5</v>
      </c>
      <c r="D53" s="3">
        <v>0.25</v>
      </c>
      <c r="E53" s="3">
        <v>0.38999999999999996</v>
      </c>
      <c r="F53" s="3">
        <v>0.5</v>
      </c>
      <c r="G53" s="3">
        <v>0.73</v>
      </c>
      <c r="H53" s="3">
        <v>1.6500000000000001</v>
      </c>
      <c r="I53" s="3">
        <v>3.39</v>
      </c>
      <c r="J53" s="3">
        <v>10.69</v>
      </c>
      <c r="K53" s="6"/>
    </row>
    <row r="54" spans="1:11" x14ac:dyDescent="0.35">
      <c r="A54" s="6"/>
      <c r="B54" s="6"/>
      <c r="C54" s="17">
        <v>6</v>
      </c>
      <c r="D54" s="3">
        <v>0.26</v>
      </c>
      <c r="E54" s="3">
        <v>0.41000000000000003</v>
      </c>
      <c r="F54" s="3">
        <v>0.52</v>
      </c>
      <c r="G54" s="3">
        <v>0.75</v>
      </c>
      <c r="H54" s="3">
        <v>1.6500000000000001</v>
      </c>
      <c r="I54" s="3">
        <v>3.27</v>
      </c>
      <c r="J54" s="3">
        <v>8.68</v>
      </c>
      <c r="K54" s="6"/>
    </row>
    <row r="55" spans="1:11" x14ac:dyDescent="0.35">
      <c r="A55" s="6"/>
      <c r="B55" s="6"/>
      <c r="C55" s="17">
        <v>7</v>
      </c>
      <c r="D55" s="3">
        <v>0.27</v>
      </c>
      <c r="E55" s="3">
        <v>0.43</v>
      </c>
      <c r="F55" s="3">
        <v>0.53</v>
      </c>
      <c r="G55" s="3">
        <v>0.77</v>
      </c>
      <c r="H55" s="3">
        <v>1.6400000000000001</v>
      </c>
      <c r="I55" s="3">
        <v>3.11</v>
      </c>
      <c r="J55" s="3">
        <v>7.1800000000000006</v>
      </c>
      <c r="K55" s="6"/>
    </row>
    <row r="56" spans="1:11" x14ac:dyDescent="0.35">
      <c r="A56" s="6"/>
      <c r="B56" s="6"/>
      <c r="C56" s="17">
        <v>8</v>
      </c>
      <c r="D56" s="3">
        <v>0.26</v>
      </c>
      <c r="E56" s="3">
        <v>0.43</v>
      </c>
      <c r="F56" s="3">
        <v>0.54</v>
      </c>
      <c r="G56" s="3">
        <v>0.77999999999999992</v>
      </c>
      <c r="H56" s="3">
        <v>1.6400000000000001</v>
      </c>
      <c r="I56" s="3">
        <v>2.9499999999999997</v>
      </c>
      <c r="J56" s="3">
        <v>6.03</v>
      </c>
      <c r="K56" s="6"/>
    </row>
    <row r="57" spans="1:11" x14ac:dyDescent="0.35">
      <c r="A57" s="6"/>
      <c r="B57" s="6"/>
      <c r="C57" s="17">
        <v>9</v>
      </c>
      <c r="D57" s="3">
        <v>0.26</v>
      </c>
      <c r="E57" s="3">
        <v>0.44</v>
      </c>
      <c r="F57" s="3">
        <v>0.54999999999999993</v>
      </c>
      <c r="G57" s="3">
        <v>0.8</v>
      </c>
      <c r="H57" s="3">
        <v>1.63</v>
      </c>
      <c r="I57" s="3">
        <v>2.79</v>
      </c>
      <c r="J57" s="3">
        <v>5.13</v>
      </c>
      <c r="K57" s="6"/>
    </row>
    <row r="58" spans="1:11" x14ac:dyDescent="0.35">
      <c r="A58" s="6"/>
      <c r="B58" s="6"/>
      <c r="C58" s="17">
        <v>10</v>
      </c>
      <c r="D58" s="3">
        <v>0.26</v>
      </c>
      <c r="E58" s="3">
        <v>0.44</v>
      </c>
      <c r="F58" s="3">
        <v>0.55999999999999994</v>
      </c>
      <c r="G58" s="3">
        <v>0.80999999999999994</v>
      </c>
      <c r="H58" s="3">
        <v>1.6199999999999999</v>
      </c>
      <c r="I58" s="3">
        <v>2.62</v>
      </c>
      <c r="J58" s="3">
        <v>4.42</v>
      </c>
      <c r="K58" s="6"/>
    </row>
    <row r="59" spans="1:11" x14ac:dyDescent="0.3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35">
      <c r="A60" s="6"/>
      <c r="B60" s="6"/>
      <c r="C60" s="9" t="s">
        <v>5</v>
      </c>
      <c r="D60" s="12">
        <f t="shared" ref="D60:J60" si="4">AVERAGE(D49:D58)</f>
        <v>0.24900000000000003</v>
      </c>
      <c r="E60" s="12">
        <f t="shared" si="4"/>
        <v>0.39699999999999996</v>
      </c>
      <c r="F60" s="12">
        <f t="shared" si="4"/>
        <v>0.49399999999999994</v>
      </c>
      <c r="G60" s="12">
        <f t="shared" si="4"/>
        <v>0.72299999999999998</v>
      </c>
      <c r="H60" s="12">
        <f t="shared" si="4"/>
        <v>1.6580000000000001</v>
      </c>
      <c r="I60" s="12">
        <f t="shared" si="4"/>
        <v>3.1269999999999998</v>
      </c>
      <c r="J60" s="12">
        <f t="shared" si="4"/>
        <v>12.620999999999999</v>
      </c>
      <c r="K60" s="6"/>
    </row>
    <row r="61" spans="1:11" x14ac:dyDescent="0.3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35">
      <c r="A62" s="6"/>
      <c r="B62" s="6"/>
      <c r="C62" s="9" t="s">
        <v>66</v>
      </c>
      <c r="D62" s="12">
        <v>2.6</v>
      </c>
      <c r="E62" s="12">
        <v>2</v>
      </c>
      <c r="F62" s="12">
        <v>1.7</v>
      </c>
      <c r="G62" s="12">
        <v>1.4</v>
      </c>
      <c r="H62" s="12">
        <v>1</v>
      </c>
      <c r="I62" s="12">
        <v>1</v>
      </c>
      <c r="J62" s="12">
        <v>1</v>
      </c>
      <c r="K62" s="6"/>
    </row>
    <row r="63" spans="1:11" x14ac:dyDescent="0.3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ht="15" thickBot="1" x14ac:dyDescent="0.4">
      <c r="A64" s="6"/>
      <c r="B64" s="6"/>
      <c r="C64" s="10" t="s">
        <v>10</v>
      </c>
      <c r="D64" s="6"/>
      <c r="E64" s="6"/>
      <c r="F64" s="6"/>
      <c r="G64" s="6"/>
      <c r="H64" s="6"/>
      <c r="I64" s="6"/>
      <c r="J64" s="6"/>
      <c r="K64" s="6"/>
    </row>
    <row r="65" spans="1:11" ht="15" thickBot="1" x14ac:dyDescent="0.4">
      <c r="A65" s="6"/>
      <c r="B65" s="6"/>
      <c r="C65" s="9"/>
      <c r="D65" s="13">
        <f>D60*D62</f>
        <v>0.64740000000000009</v>
      </c>
      <c r="E65" s="14">
        <f t="shared" ref="E65:J65" si="5">E60*E62</f>
        <v>0.79399999999999993</v>
      </c>
      <c r="F65" s="14">
        <f t="shared" si="5"/>
        <v>0.83979999999999988</v>
      </c>
      <c r="G65" s="14">
        <f t="shared" si="5"/>
        <v>1.0122</v>
      </c>
      <c r="H65" s="14">
        <f t="shared" si="5"/>
        <v>1.6580000000000001</v>
      </c>
      <c r="I65" s="14">
        <f t="shared" si="5"/>
        <v>3.1269999999999998</v>
      </c>
      <c r="J65" s="15">
        <f t="shared" si="5"/>
        <v>12.620999999999999</v>
      </c>
      <c r="K65" s="6"/>
    </row>
    <row r="66" spans="1:11" x14ac:dyDescent="0.3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35">
      <c r="A67" s="6"/>
      <c r="B67" s="6"/>
      <c r="C67" s="10" t="s">
        <v>6</v>
      </c>
      <c r="D67" s="6"/>
      <c r="E67" s="6"/>
      <c r="F67" s="6"/>
      <c r="G67" s="6"/>
      <c r="H67" s="6"/>
      <c r="I67" s="6"/>
      <c r="J67" s="6"/>
      <c r="K67" s="6"/>
    </row>
    <row r="68" spans="1:11" ht="15" thickBot="1" x14ac:dyDescent="0.4">
      <c r="A68" s="6"/>
      <c r="B68" s="6"/>
      <c r="C68" s="11" t="s">
        <v>7</v>
      </c>
      <c r="D68" s="11"/>
      <c r="E68" s="11"/>
      <c r="F68" s="11"/>
      <c r="G68" s="11"/>
      <c r="H68" s="11"/>
      <c r="I68" s="11"/>
      <c r="J68" s="11"/>
      <c r="K68" s="6"/>
    </row>
    <row r="69" spans="1:11" ht="15" thickBot="1" x14ac:dyDescent="0.4">
      <c r="A69" s="6"/>
      <c r="B69" s="6"/>
      <c r="C69" s="6"/>
      <c r="D69" s="18">
        <f>D65*1.3</f>
        <v>0.84162000000000015</v>
      </c>
      <c r="E69" s="19">
        <f t="shared" ref="E69:J69" si="6">E65*1.3</f>
        <v>1.0322</v>
      </c>
      <c r="F69" s="19">
        <f t="shared" si="6"/>
        <v>1.0917399999999999</v>
      </c>
      <c r="G69" s="19">
        <f t="shared" si="6"/>
        <v>1.31586</v>
      </c>
      <c r="H69" s="19">
        <f t="shared" si="6"/>
        <v>2.1554000000000002</v>
      </c>
      <c r="I69" s="19">
        <f t="shared" si="6"/>
        <v>4.0651000000000002</v>
      </c>
      <c r="J69" s="20">
        <f t="shared" si="6"/>
        <v>16.407299999999999</v>
      </c>
      <c r="K69" s="6"/>
    </row>
    <row r="70" spans="1:11" x14ac:dyDescent="0.3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35">
      <c r="A71" s="6"/>
      <c r="B71" s="6"/>
      <c r="C71" s="10" t="s">
        <v>11</v>
      </c>
      <c r="D71" s="6"/>
      <c r="E71" s="6"/>
      <c r="F71" s="6"/>
      <c r="G71" s="6"/>
      <c r="H71" s="6"/>
      <c r="I71" s="6"/>
      <c r="J71" s="6"/>
      <c r="K71" s="6"/>
    </row>
    <row r="72" spans="1:11" ht="15" thickBot="1" x14ac:dyDescent="0.4">
      <c r="A72" s="6"/>
      <c r="B72" s="6"/>
      <c r="C72" s="11" t="s">
        <v>8</v>
      </c>
      <c r="D72" s="6"/>
      <c r="E72" s="6"/>
      <c r="F72" s="6"/>
      <c r="G72" s="6"/>
      <c r="H72" s="6"/>
      <c r="I72" s="6"/>
      <c r="J72" s="6"/>
      <c r="K72" s="6"/>
    </row>
    <row r="73" spans="1:11" ht="15" thickBot="1" x14ac:dyDescent="0.4">
      <c r="A73" s="6"/>
      <c r="B73" s="6"/>
      <c r="C73" s="6"/>
      <c r="D73" s="21">
        <f t="shared" ref="D73:J73" si="7">D65*0.7</f>
        <v>0.45318000000000003</v>
      </c>
      <c r="E73" s="22">
        <f t="shared" si="7"/>
        <v>0.55579999999999996</v>
      </c>
      <c r="F73" s="22">
        <f t="shared" si="7"/>
        <v>0.58785999999999983</v>
      </c>
      <c r="G73" s="22">
        <f t="shared" si="7"/>
        <v>0.70853999999999995</v>
      </c>
      <c r="H73" s="22">
        <f t="shared" si="7"/>
        <v>1.1606000000000001</v>
      </c>
      <c r="I73" s="22">
        <f t="shared" si="7"/>
        <v>2.1888999999999998</v>
      </c>
      <c r="J73" s="23">
        <f t="shared" si="7"/>
        <v>8.834699999999998</v>
      </c>
      <c r="K73" s="6"/>
    </row>
    <row r="74" spans="1:11" x14ac:dyDescent="0.3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ht="15" customHeight="1" x14ac:dyDescent="0.35">
      <c r="K75" s="6"/>
    </row>
    <row r="76" spans="1:11" ht="15" hidden="1" customHeight="1" x14ac:dyDescent="0.35">
      <c r="A76"/>
      <c r="K76" s="5"/>
    </row>
    <row r="77" spans="1:11" ht="15" hidden="1" customHeight="1" x14ac:dyDescent="0.35">
      <c r="A77"/>
      <c r="K77" s="5"/>
    </row>
    <row r="78" spans="1:11" ht="15" hidden="1" customHeight="1" x14ac:dyDescent="0.35">
      <c r="A78"/>
      <c r="K78" s="5"/>
    </row>
    <row r="79" spans="1:11" ht="15" hidden="1" customHeight="1" x14ac:dyDescent="0.35">
      <c r="A79"/>
      <c r="K79" s="5"/>
    </row>
    <row r="80" spans="1:11" ht="15" hidden="1" customHeight="1" x14ac:dyDescent="0.35">
      <c r="A80"/>
      <c r="K80" s="5"/>
    </row>
    <row r="81" spans="1:11" ht="15" hidden="1" customHeight="1" x14ac:dyDescent="0.35">
      <c r="A81"/>
      <c r="K81" s="5"/>
    </row>
    <row r="82" spans="1:11" ht="15" hidden="1" customHeight="1" x14ac:dyDescent="0.35">
      <c r="A82"/>
      <c r="K82" s="5"/>
    </row>
    <row r="83" spans="1:11" ht="15" hidden="1" customHeight="1" x14ac:dyDescent="0.35">
      <c r="A83"/>
      <c r="K83" s="5"/>
    </row>
    <row r="84" spans="1:11" ht="15" hidden="1" customHeight="1" x14ac:dyDescent="0.35">
      <c r="A84"/>
      <c r="K84" s="5"/>
    </row>
    <row r="85" spans="1:11" ht="15" hidden="1" customHeight="1" x14ac:dyDescent="0.35">
      <c r="A85"/>
      <c r="K85" s="5"/>
    </row>
    <row r="86" spans="1:11" ht="15" hidden="1" customHeight="1" x14ac:dyDescent="0.35">
      <c r="A86"/>
    </row>
    <row r="87" spans="1:11" ht="15" hidden="1" customHeight="1" x14ac:dyDescent="0.35">
      <c r="A87"/>
    </row>
    <row r="88" spans="1:11" ht="15" hidden="1" customHeight="1" x14ac:dyDescent="0.35">
      <c r="A88"/>
    </row>
    <row r="89" spans="1:11" ht="15" hidden="1" customHeight="1" x14ac:dyDescent="0.35">
      <c r="A89"/>
    </row>
    <row r="90" spans="1:11" ht="15" hidden="1" customHeight="1" x14ac:dyDescent="0.35">
      <c r="A90"/>
    </row>
    <row r="91" spans="1:11" ht="15" hidden="1" customHeight="1" x14ac:dyDescent="0.35">
      <c r="A91"/>
    </row>
    <row r="92" spans="1:11" ht="15" hidden="1" customHeight="1" x14ac:dyDescent="0.35">
      <c r="A92"/>
    </row>
    <row r="93" spans="1:11" ht="15" hidden="1" customHeight="1" x14ac:dyDescent="0.35">
      <c r="A93"/>
    </row>
    <row r="94" spans="1:11" ht="15" hidden="1" customHeight="1" x14ac:dyDescent="0.35">
      <c r="A94"/>
    </row>
    <row r="95" spans="1:11" ht="15" hidden="1" customHeight="1" x14ac:dyDescent="0.35">
      <c r="A95"/>
    </row>
    <row r="96" spans="1:11" ht="15" hidden="1" customHeight="1" x14ac:dyDescent="0.35">
      <c r="A96"/>
    </row>
    <row r="97" spans="1:1" ht="15" hidden="1" customHeight="1" x14ac:dyDescent="0.35">
      <c r="A97"/>
    </row>
    <row r="98" spans="1:1" ht="15" hidden="1" customHeight="1" x14ac:dyDescent="0.35">
      <c r="A98"/>
    </row>
    <row r="99" spans="1:1" ht="15" hidden="1" customHeight="1" x14ac:dyDescent="0.35">
      <c r="A99"/>
    </row>
    <row r="100" spans="1:1" ht="15" hidden="1" customHeight="1" x14ac:dyDescent="0.35">
      <c r="A100"/>
    </row>
    <row r="101" spans="1:1" ht="15" hidden="1" customHeight="1" x14ac:dyDescent="0.35">
      <c r="A101"/>
    </row>
    <row r="102" spans="1:1" ht="15" hidden="1" customHeight="1" x14ac:dyDescent="0.35">
      <c r="A102"/>
    </row>
    <row r="103" spans="1:1" ht="15" hidden="1" customHeight="1" x14ac:dyDescent="0.35">
      <c r="A103"/>
    </row>
    <row r="104" spans="1:1" ht="15" hidden="1" customHeight="1" x14ac:dyDescent="0.35">
      <c r="A104"/>
    </row>
    <row r="105" spans="1:1" ht="15" hidden="1" customHeight="1" x14ac:dyDescent="0.35">
      <c r="A105"/>
    </row>
    <row r="106" spans="1:1" ht="15" hidden="1" customHeight="1" x14ac:dyDescent="0.35">
      <c r="A106"/>
    </row>
    <row r="107" spans="1:1" ht="15" hidden="1" customHeight="1" x14ac:dyDescent="0.35">
      <c r="A107"/>
    </row>
    <row r="108" spans="1:1" ht="15" hidden="1" customHeight="1" x14ac:dyDescent="0.35">
      <c r="A108"/>
    </row>
    <row r="109" spans="1:1" ht="15" hidden="1" customHeight="1" x14ac:dyDescent="0.35">
      <c r="A109"/>
    </row>
    <row r="110" spans="1:1" ht="15" hidden="1" customHeight="1" x14ac:dyDescent="0.35">
      <c r="A110"/>
    </row>
    <row r="111" spans="1:1" ht="15" hidden="1" customHeight="1" x14ac:dyDescent="0.35">
      <c r="A111"/>
    </row>
    <row r="112" spans="1:1" ht="15" hidden="1" customHeight="1" x14ac:dyDescent="0.35">
      <c r="A112"/>
    </row>
    <row r="113" spans="1:1" ht="15" hidden="1" customHeight="1" x14ac:dyDescent="0.35">
      <c r="A113"/>
    </row>
    <row r="114" spans="1:1" ht="15" hidden="1" customHeight="1" x14ac:dyDescent="0.35">
      <c r="A114"/>
    </row>
    <row r="115" spans="1:1" ht="15" hidden="1" customHeight="1" x14ac:dyDescent="0.35">
      <c r="A115"/>
    </row>
    <row r="116" spans="1:1" ht="15" hidden="1" customHeight="1" x14ac:dyDescent="0.35">
      <c r="A116"/>
    </row>
    <row r="117" spans="1:1" ht="15" hidden="1" customHeight="1" x14ac:dyDescent="0.35">
      <c r="A117"/>
    </row>
    <row r="118" spans="1:1" ht="15" hidden="1" customHeight="1" x14ac:dyDescent="0.35">
      <c r="A118"/>
    </row>
    <row r="119" spans="1:1" ht="15" hidden="1" customHeight="1" x14ac:dyDescent="0.35">
      <c r="A119"/>
    </row>
    <row r="120" spans="1:1" ht="15" hidden="1" customHeight="1" x14ac:dyDescent="0.35">
      <c r="A120"/>
    </row>
    <row r="121" spans="1:1" ht="15" hidden="1" customHeight="1" x14ac:dyDescent="0.35">
      <c r="A121"/>
    </row>
    <row r="122" spans="1:1" ht="15" hidden="1" customHeight="1" x14ac:dyDescent="0.35">
      <c r="A122"/>
    </row>
    <row r="123" spans="1:1" ht="15" hidden="1" customHeight="1" x14ac:dyDescent="0.35">
      <c r="A123"/>
    </row>
    <row r="124" spans="1:1" ht="15" hidden="1" customHeight="1" x14ac:dyDescent="0.35">
      <c r="A124"/>
    </row>
    <row r="125" spans="1:1" ht="15" hidden="1" customHeight="1" x14ac:dyDescent="0.35">
      <c r="A125"/>
    </row>
    <row r="126" spans="1:1" ht="15" hidden="1" customHeight="1" x14ac:dyDescent="0.35">
      <c r="A126"/>
    </row>
    <row r="127" spans="1:1" ht="15" hidden="1" customHeight="1" x14ac:dyDescent="0.35">
      <c r="A127"/>
    </row>
    <row r="128" spans="1:1" ht="15" hidden="1" customHeight="1" x14ac:dyDescent="0.35">
      <c r="A128"/>
    </row>
    <row r="129" spans="1:1" ht="15" hidden="1" customHeight="1" x14ac:dyDescent="0.35">
      <c r="A129"/>
    </row>
    <row r="130" spans="1:1" ht="15" hidden="1" customHeight="1" x14ac:dyDescent="0.35">
      <c r="A130"/>
    </row>
    <row r="131" spans="1:1" ht="15" hidden="1" customHeight="1" x14ac:dyDescent="0.35">
      <c r="A131"/>
    </row>
    <row r="132" spans="1:1" ht="15" hidden="1" customHeight="1" x14ac:dyDescent="0.35">
      <c r="A132"/>
    </row>
    <row r="133" spans="1:1" ht="15" hidden="1" customHeight="1" x14ac:dyDescent="0.35">
      <c r="A133"/>
    </row>
    <row r="134" spans="1:1" ht="15" hidden="1" customHeight="1" x14ac:dyDescent="0.35">
      <c r="A134"/>
    </row>
    <row r="135" spans="1:1" ht="15" hidden="1" customHeight="1" x14ac:dyDescent="0.35">
      <c r="A135"/>
    </row>
    <row r="136" spans="1:1" ht="15" hidden="1" customHeight="1" x14ac:dyDescent="0.35">
      <c r="A136"/>
    </row>
    <row r="137" spans="1:1" ht="15" hidden="1" customHeight="1" x14ac:dyDescent="0.35">
      <c r="A137"/>
    </row>
    <row r="138" spans="1:1" ht="15" hidden="1" customHeight="1" x14ac:dyDescent="0.35">
      <c r="A138"/>
    </row>
    <row r="139" spans="1:1" ht="15" hidden="1" customHeight="1" x14ac:dyDescent="0.35">
      <c r="A139"/>
    </row>
    <row r="140" spans="1:1" ht="15" hidden="1" customHeight="1" x14ac:dyDescent="0.35">
      <c r="A140"/>
    </row>
    <row r="141" spans="1:1" ht="15" hidden="1" customHeight="1" x14ac:dyDescent="0.35">
      <c r="A141"/>
    </row>
    <row r="142" spans="1:1" ht="15" hidden="1" customHeight="1" x14ac:dyDescent="0.35">
      <c r="A142"/>
    </row>
    <row r="143" spans="1:1" ht="15" hidden="1" customHeight="1" x14ac:dyDescent="0.35">
      <c r="A143"/>
    </row>
    <row r="144" spans="1:1" ht="15" hidden="1" customHeight="1" x14ac:dyDescent="0.35">
      <c r="A144"/>
    </row>
    <row r="145" spans="1:1" ht="15" hidden="1" customHeight="1" x14ac:dyDescent="0.35">
      <c r="A145"/>
    </row>
    <row r="146" spans="1:1" ht="15" hidden="1" customHeight="1" x14ac:dyDescent="0.35">
      <c r="A146"/>
    </row>
    <row r="147" spans="1:1" ht="15" hidden="1" customHeight="1" x14ac:dyDescent="0.35">
      <c r="A147"/>
    </row>
    <row r="148" spans="1:1" ht="15" hidden="1" customHeight="1" x14ac:dyDescent="0.35">
      <c r="A148"/>
    </row>
    <row r="149" spans="1:1" ht="15" hidden="1" customHeight="1" x14ac:dyDescent="0.35">
      <c r="A149"/>
    </row>
    <row r="150" spans="1:1" ht="15" hidden="1" customHeight="1" x14ac:dyDescent="0.35">
      <c r="A150"/>
    </row>
    <row r="151" spans="1:1" ht="15" hidden="1" customHeight="1" x14ac:dyDescent="0.35">
      <c r="A151"/>
    </row>
    <row r="152" spans="1:1" ht="15" hidden="1" customHeight="1" x14ac:dyDescent="0.35">
      <c r="A152"/>
    </row>
    <row r="153" spans="1:1" ht="15" hidden="1" customHeight="1" x14ac:dyDescent="0.35">
      <c r="A153"/>
    </row>
    <row r="154" spans="1:1" ht="15" hidden="1" customHeight="1" x14ac:dyDescent="0.35">
      <c r="A154"/>
    </row>
    <row r="155" spans="1:1" ht="15" hidden="1" customHeight="1" x14ac:dyDescent="0.35">
      <c r="A155"/>
    </row>
    <row r="156" spans="1:1" ht="15" hidden="1" customHeight="1" x14ac:dyDescent="0.35">
      <c r="A156"/>
    </row>
    <row r="157" spans="1:1" ht="15" hidden="1" customHeight="1" x14ac:dyDescent="0.35">
      <c r="A157"/>
    </row>
    <row r="158" spans="1:1" ht="15" hidden="1" customHeight="1" x14ac:dyDescent="0.35">
      <c r="A158"/>
    </row>
    <row r="159" spans="1:1" ht="15" hidden="1" customHeight="1" x14ac:dyDescent="0.35">
      <c r="A159"/>
    </row>
    <row r="160" spans="1:1" ht="15" hidden="1" customHeight="1" x14ac:dyDescent="0.35">
      <c r="A160"/>
    </row>
    <row r="161" spans="1:1" ht="15" hidden="1" customHeight="1" x14ac:dyDescent="0.35">
      <c r="A161"/>
    </row>
    <row r="162" spans="1:1" ht="15" hidden="1" customHeight="1" x14ac:dyDescent="0.35">
      <c r="A162"/>
    </row>
    <row r="163" spans="1:1" ht="15" hidden="1" customHeight="1" x14ac:dyDescent="0.35">
      <c r="A163"/>
    </row>
    <row r="164" spans="1:1" ht="15" hidden="1" customHeight="1" x14ac:dyDescent="0.35">
      <c r="A164"/>
    </row>
    <row r="165" spans="1:1" ht="15" hidden="1" customHeight="1" x14ac:dyDescent="0.35">
      <c r="A165"/>
    </row>
    <row r="166" spans="1:1" ht="15" hidden="1" customHeight="1" x14ac:dyDescent="0.35">
      <c r="A166"/>
    </row>
    <row r="167" spans="1:1" ht="15" hidden="1" customHeight="1" x14ac:dyDescent="0.35">
      <c r="A167"/>
    </row>
    <row r="168" spans="1:1" ht="15" hidden="1" customHeight="1" x14ac:dyDescent="0.35">
      <c r="A168"/>
    </row>
    <row r="169" spans="1:1" ht="15" hidden="1" customHeight="1" x14ac:dyDescent="0.35">
      <c r="A169"/>
    </row>
    <row r="170" spans="1:1" ht="15" hidden="1" customHeight="1" x14ac:dyDescent="0.35">
      <c r="A170"/>
    </row>
    <row r="171" spans="1:1" ht="15" hidden="1" customHeight="1" x14ac:dyDescent="0.35">
      <c r="A171"/>
    </row>
    <row r="172" spans="1:1" ht="15" hidden="1" customHeight="1" x14ac:dyDescent="0.35">
      <c r="A172"/>
    </row>
    <row r="173" spans="1:1" ht="15" hidden="1" customHeight="1" x14ac:dyDescent="0.35">
      <c r="A173"/>
    </row>
    <row r="174" spans="1:1" ht="15" hidden="1" customHeight="1" x14ac:dyDescent="0.35">
      <c r="A174"/>
    </row>
    <row r="175" spans="1:1" ht="15" hidden="1" customHeight="1" x14ac:dyDescent="0.35">
      <c r="A175"/>
    </row>
    <row r="176" spans="1:1" ht="15" hidden="1" customHeight="1" x14ac:dyDescent="0.35">
      <c r="A176"/>
    </row>
    <row r="177" spans="1:1" ht="15" hidden="1" customHeight="1" x14ac:dyDescent="0.35">
      <c r="A177"/>
    </row>
    <row r="178" spans="1:1" ht="15" hidden="1" customHeight="1" x14ac:dyDescent="0.35">
      <c r="A178"/>
    </row>
    <row r="179" spans="1:1" ht="15" hidden="1" customHeight="1" x14ac:dyDescent="0.35">
      <c r="A179"/>
    </row>
    <row r="180" spans="1:1" ht="15" hidden="1" customHeight="1" x14ac:dyDescent="0.35">
      <c r="A180"/>
    </row>
    <row r="181" spans="1:1" ht="15" hidden="1" customHeight="1" x14ac:dyDescent="0.35">
      <c r="A181"/>
    </row>
    <row r="182" spans="1:1" ht="15" hidden="1" customHeight="1" x14ac:dyDescent="0.35">
      <c r="A182"/>
    </row>
    <row r="183" spans="1:1" ht="15" hidden="1" customHeight="1" x14ac:dyDescent="0.35">
      <c r="A183"/>
    </row>
    <row r="184" spans="1:1" ht="15" hidden="1" customHeight="1" x14ac:dyDescent="0.35">
      <c r="A184"/>
    </row>
    <row r="185" spans="1:1" ht="15" hidden="1" customHeight="1" x14ac:dyDescent="0.35">
      <c r="A185"/>
    </row>
    <row r="186" spans="1:1" ht="15" hidden="1" customHeight="1" x14ac:dyDescent="0.35">
      <c r="A186"/>
    </row>
    <row r="187" spans="1:1" ht="15" hidden="1" customHeight="1" x14ac:dyDescent="0.35">
      <c r="A187"/>
    </row>
    <row r="188" spans="1:1" ht="15" hidden="1" customHeight="1" x14ac:dyDescent="0.35">
      <c r="A188"/>
    </row>
    <row r="189" spans="1:1" ht="15" hidden="1" customHeight="1" x14ac:dyDescent="0.35">
      <c r="A189"/>
    </row>
    <row r="190" spans="1:1" ht="15" hidden="1" customHeight="1" x14ac:dyDescent="0.35">
      <c r="A190"/>
    </row>
    <row r="191" spans="1:1" ht="15" hidden="1" customHeight="1" x14ac:dyDescent="0.35">
      <c r="A191"/>
    </row>
    <row r="192" spans="1:1" ht="15" hidden="1" customHeight="1" x14ac:dyDescent="0.35">
      <c r="A192"/>
    </row>
    <row r="193" spans="1:1" ht="15" hidden="1" customHeight="1" x14ac:dyDescent="0.35">
      <c r="A193"/>
    </row>
    <row r="194" spans="1:1" ht="15" hidden="1" customHeight="1" x14ac:dyDescent="0.35">
      <c r="A194"/>
    </row>
    <row r="195" spans="1:1" ht="15" hidden="1" customHeight="1" x14ac:dyDescent="0.35">
      <c r="A195"/>
    </row>
    <row r="196" spans="1:1" ht="15" hidden="1" customHeight="1" x14ac:dyDescent="0.35">
      <c r="A196"/>
    </row>
    <row r="197" spans="1:1" ht="15" hidden="1" customHeight="1" x14ac:dyDescent="0.35">
      <c r="A197"/>
    </row>
    <row r="198" spans="1:1" ht="15" hidden="1" customHeight="1" x14ac:dyDescent="0.35">
      <c r="A198"/>
    </row>
    <row r="199" spans="1:1" ht="15" hidden="1" customHeight="1" x14ac:dyDescent="0.35">
      <c r="A199"/>
    </row>
    <row r="200" spans="1:1" ht="15" hidden="1" customHeight="1" x14ac:dyDescent="0.35">
      <c r="A200"/>
    </row>
    <row r="201" spans="1:1" ht="15" hidden="1" customHeight="1" x14ac:dyDescent="0.35">
      <c r="A201"/>
    </row>
    <row r="202" spans="1:1" ht="15" hidden="1" customHeight="1" x14ac:dyDescent="0.35">
      <c r="A202"/>
    </row>
    <row r="203" spans="1:1" ht="15" hidden="1" customHeight="1" x14ac:dyDescent="0.35">
      <c r="A203"/>
    </row>
    <row r="204" spans="1:1" ht="15" hidden="1" customHeight="1" x14ac:dyDescent="0.35">
      <c r="A204"/>
    </row>
    <row r="205" spans="1:1" ht="15" hidden="1" customHeight="1" x14ac:dyDescent="0.35">
      <c r="A205"/>
    </row>
    <row r="206" spans="1:1" ht="15" hidden="1" customHeight="1" x14ac:dyDescent="0.35">
      <c r="A206"/>
    </row>
    <row r="207" spans="1:1" ht="15" hidden="1" customHeight="1" x14ac:dyDescent="0.35">
      <c r="A207"/>
    </row>
    <row r="208" spans="1:1" ht="15" hidden="1" customHeight="1" x14ac:dyDescent="0.35">
      <c r="A208"/>
    </row>
    <row r="209" spans="1:1" ht="15" hidden="1" customHeight="1" x14ac:dyDescent="0.35">
      <c r="A209"/>
    </row>
    <row r="210" spans="1:1" ht="15" hidden="1" customHeight="1" x14ac:dyDescent="0.35">
      <c r="A210"/>
    </row>
    <row r="211" spans="1:1" ht="15" hidden="1" customHeight="1" x14ac:dyDescent="0.35">
      <c r="A211"/>
    </row>
    <row r="212" spans="1:1" ht="15" hidden="1" customHeight="1" x14ac:dyDescent="0.35">
      <c r="A212"/>
    </row>
    <row r="213" spans="1:1" ht="15" hidden="1" customHeight="1" x14ac:dyDescent="0.35">
      <c r="A213"/>
    </row>
    <row r="214" spans="1:1" ht="15" hidden="1" customHeight="1" x14ac:dyDescent="0.35">
      <c r="A214"/>
    </row>
    <row r="215" spans="1:1" ht="15" hidden="1" customHeight="1" x14ac:dyDescent="0.35">
      <c r="A215"/>
    </row>
    <row r="216" spans="1:1" ht="15" hidden="1" customHeight="1" x14ac:dyDescent="0.35">
      <c r="A216"/>
    </row>
    <row r="217" spans="1:1" ht="15" hidden="1" customHeight="1" x14ac:dyDescent="0.35">
      <c r="A217"/>
    </row>
    <row r="218" spans="1:1" ht="15" hidden="1" customHeight="1" x14ac:dyDescent="0.35">
      <c r="A218"/>
    </row>
    <row r="219" spans="1:1" ht="15" hidden="1" customHeight="1" x14ac:dyDescent="0.35">
      <c r="A219"/>
    </row>
    <row r="220" spans="1:1" ht="15" hidden="1" customHeight="1" x14ac:dyDescent="0.35">
      <c r="A220"/>
    </row>
    <row r="221" spans="1:1" ht="15" hidden="1" customHeight="1" x14ac:dyDescent="0.35">
      <c r="A221"/>
    </row>
    <row r="222" spans="1:1" ht="15" hidden="1" customHeight="1" x14ac:dyDescent="0.35">
      <c r="A222"/>
    </row>
    <row r="223" spans="1:1" ht="15" hidden="1" customHeight="1" x14ac:dyDescent="0.35">
      <c r="A223"/>
    </row>
    <row r="224" spans="1:1" ht="15" hidden="1" customHeight="1" x14ac:dyDescent="0.35">
      <c r="A224"/>
    </row>
    <row r="225" spans="1:1" ht="15" hidden="1" customHeight="1" x14ac:dyDescent="0.35">
      <c r="A225"/>
    </row>
    <row r="226" spans="1:1" ht="15" hidden="1" customHeight="1" x14ac:dyDescent="0.35">
      <c r="A226"/>
    </row>
    <row r="227" spans="1:1" ht="15" hidden="1" customHeight="1" x14ac:dyDescent="0.35">
      <c r="A227"/>
    </row>
    <row r="228" spans="1:1" ht="15" hidden="1" customHeight="1" x14ac:dyDescent="0.35">
      <c r="A228"/>
    </row>
    <row r="229" spans="1:1" ht="15" hidden="1" customHeight="1" x14ac:dyDescent="0.35">
      <c r="A229"/>
    </row>
    <row r="230" spans="1:1" ht="15" hidden="1" customHeight="1" x14ac:dyDescent="0.35">
      <c r="A230"/>
    </row>
    <row r="231" spans="1:1" ht="15" hidden="1" customHeight="1" x14ac:dyDescent="0.35">
      <c r="A231"/>
    </row>
    <row r="232" spans="1:1" ht="15" hidden="1" customHeight="1" x14ac:dyDescent="0.35">
      <c r="A232"/>
    </row>
    <row r="233" spans="1:1" ht="15" hidden="1" customHeight="1" x14ac:dyDescent="0.35">
      <c r="A233"/>
    </row>
    <row r="234" spans="1:1" ht="15" hidden="1" customHeight="1" x14ac:dyDescent="0.35">
      <c r="A234"/>
    </row>
    <row r="235" spans="1:1" ht="15" hidden="1" customHeight="1" x14ac:dyDescent="0.35">
      <c r="A235"/>
    </row>
    <row r="236" spans="1:1" ht="15" hidden="1" customHeight="1" x14ac:dyDescent="0.35">
      <c r="A236"/>
    </row>
    <row r="237" spans="1:1" ht="15" hidden="1" customHeight="1" x14ac:dyDescent="0.35">
      <c r="A237"/>
    </row>
    <row r="238" spans="1:1" ht="15" hidden="1" customHeight="1" x14ac:dyDescent="0.35">
      <c r="A238"/>
    </row>
    <row r="239" spans="1:1" ht="15" hidden="1" customHeight="1" x14ac:dyDescent="0.35">
      <c r="A239"/>
    </row>
    <row r="240" spans="1:1" ht="15" hidden="1" customHeight="1" x14ac:dyDescent="0.35">
      <c r="A240"/>
    </row>
    <row r="241" spans="1:1" ht="15" hidden="1" customHeight="1" x14ac:dyDescent="0.35">
      <c r="A241"/>
    </row>
    <row r="242" spans="1:1" ht="15" hidden="1" customHeight="1" x14ac:dyDescent="0.35">
      <c r="A242"/>
    </row>
    <row r="243" spans="1:1" ht="15" hidden="1" customHeight="1" x14ac:dyDescent="0.35">
      <c r="A243"/>
    </row>
    <row r="244" spans="1:1" ht="15" hidden="1" customHeight="1" x14ac:dyDescent="0.35">
      <c r="A244"/>
    </row>
    <row r="245" spans="1:1" ht="15" hidden="1" customHeight="1" x14ac:dyDescent="0.35">
      <c r="A245"/>
    </row>
    <row r="246" spans="1:1" ht="15" hidden="1" customHeight="1" x14ac:dyDescent="0.35">
      <c r="A246"/>
    </row>
    <row r="247" spans="1:1" ht="15" hidden="1" customHeight="1" x14ac:dyDescent="0.35">
      <c r="A247"/>
    </row>
    <row r="248" spans="1:1" ht="15" hidden="1" customHeight="1" x14ac:dyDescent="0.35">
      <c r="A248"/>
    </row>
    <row r="249" spans="1:1" ht="15" hidden="1" customHeight="1" x14ac:dyDescent="0.35">
      <c r="A249"/>
    </row>
    <row r="250" spans="1:1" ht="15" hidden="1" customHeight="1" x14ac:dyDescent="0.35">
      <c r="A250"/>
    </row>
    <row r="251" spans="1:1" ht="15" hidden="1" customHeight="1" x14ac:dyDescent="0.35">
      <c r="A251"/>
    </row>
    <row r="252" spans="1:1" ht="15" hidden="1" customHeight="1" x14ac:dyDescent="0.35">
      <c r="A252"/>
    </row>
    <row r="253" spans="1:1" ht="15" hidden="1" customHeight="1" x14ac:dyDescent="0.35">
      <c r="A253"/>
    </row>
    <row r="254" spans="1:1" ht="15" hidden="1" customHeight="1" x14ac:dyDescent="0.35">
      <c r="A254"/>
    </row>
    <row r="255" spans="1:1" ht="15" hidden="1" customHeight="1" x14ac:dyDescent="0.35">
      <c r="A255"/>
    </row>
    <row r="256" spans="1:1" ht="15" hidden="1" customHeight="1" x14ac:dyDescent="0.35">
      <c r="A256"/>
    </row>
    <row r="257" spans="1:1" ht="15" hidden="1" customHeight="1" x14ac:dyDescent="0.35">
      <c r="A257"/>
    </row>
    <row r="258" spans="1:1" ht="15" hidden="1" customHeight="1" x14ac:dyDescent="0.35">
      <c r="A258"/>
    </row>
    <row r="259" spans="1:1" ht="15" hidden="1" customHeight="1" x14ac:dyDescent="0.35">
      <c r="A259"/>
    </row>
    <row r="260" spans="1:1" ht="15" hidden="1" customHeight="1" x14ac:dyDescent="0.35">
      <c r="A260"/>
    </row>
    <row r="261" spans="1:1" ht="15" hidden="1" customHeight="1" x14ac:dyDescent="0.35">
      <c r="A261"/>
    </row>
    <row r="262" spans="1:1" ht="15" hidden="1" customHeight="1" x14ac:dyDescent="0.35">
      <c r="A262"/>
    </row>
    <row r="263" spans="1:1" ht="15" hidden="1" customHeight="1" x14ac:dyDescent="0.35">
      <c r="A263"/>
    </row>
    <row r="264" spans="1:1" ht="15" hidden="1" customHeight="1" x14ac:dyDescent="0.35">
      <c r="A264"/>
    </row>
    <row r="265" spans="1:1" ht="15" hidden="1" customHeight="1" x14ac:dyDescent="0.35">
      <c r="A265"/>
    </row>
    <row r="266" spans="1:1" ht="15" hidden="1" customHeight="1" x14ac:dyDescent="0.35">
      <c r="A266"/>
    </row>
    <row r="267" spans="1:1" ht="15" hidden="1" customHeight="1" x14ac:dyDescent="0.35">
      <c r="A267"/>
    </row>
    <row r="268" spans="1:1" ht="15" hidden="1" customHeight="1" x14ac:dyDescent="0.35">
      <c r="A268"/>
    </row>
    <row r="269" spans="1:1" ht="15" hidden="1" customHeight="1" x14ac:dyDescent="0.35">
      <c r="A269"/>
    </row>
    <row r="270" spans="1:1" ht="15" hidden="1" customHeight="1" x14ac:dyDescent="0.35">
      <c r="A270"/>
    </row>
    <row r="271" spans="1:1" ht="15" hidden="1" customHeight="1" x14ac:dyDescent="0.35">
      <c r="A271"/>
    </row>
    <row r="272" spans="1:1" ht="15" hidden="1" customHeight="1" x14ac:dyDescent="0.35">
      <c r="A272"/>
    </row>
    <row r="273" spans="1:1" ht="15" hidden="1" customHeight="1" x14ac:dyDescent="0.35">
      <c r="A273"/>
    </row>
    <row r="274" spans="1:1" ht="15" hidden="1" customHeight="1" x14ac:dyDescent="0.35">
      <c r="A274"/>
    </row>
    <row r="275" spans="1:1" ht="15" hidden="1" customHeight="1" x14ac:dyDescent="0.35">
      <c r="A275"/>
    </row>
    <row r="276" spans="1:1" ht="15" hidden="1" customHeight="1" x14ac:dyDescent="0.35">
      <c r="A276"/>
    </row>
    <row r="277" spans="1:1" ht="15" hidden="1" customHeight="1" x14ac:dyDescent="0.35">
      <c r="A277"/>
    </row>
    <row r="278" spans="1:1" ht="15" hidden="1" customHeight="1" x14ac:dyDescent="0.35">
      <c r="A278"/>
    </row>
    <row r="279" spans="1:1" ht="15" hidden="1" customHeight="1" x14ac:dyDescent="0.35">
      <c r="A279"/>
    </row>
    <row r="280" spans="1:1" ht="15" hidden="1" customHeight="1" x14ac:dyDescent="0.35">
      <c r="A280"/>
    </row>
    <row r="281" spans="1:1" ht="15" hidden="1" customHeight="1" x14ac:dyDescent="0.35">
      <c r="A281"/>
    </row>
    <row r="282" spans="1:1" ht="15" hidden="1" customHeight="1" x14ac:dyDescent="0.35">
      <c r="A282"/>
    </row>
    <row r="283" spans="1:1" ht="15" hidden="1" customHeight="1" x14ac:dyDescent="0.35">
      <c r="A283"/>
    </row>
  </sheetData>
  <mergeCells count="1">
    <mergeCell ref="B3:J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BBF2A-459C-4B1E-9716-C766C2E4AAB6}">
  <sheetPr>
    <tabColor theme="0"/>
  </sheetPr>
  <dimension ref="A1:AZ283"/>
  <sheetViews>
    <sheetView topLeftCell="A15" zoomScale="90" zoomScaleNormal="90" workbookViewId="0"/>
  </sheetViews>
  <sheetFormatPr defaultColWidth="0" defaultRowHeight="14.5" customHeight="1" zeroHeight="1" x14ac:dyDescent="0.35"/>
  <cols>
    <col min="1" max="1" width="9.1796875" style="24" customWidth="1"/>
    <col min="2" max="2" width="13.1796875" customWidth="1"/>
    <col min="3" max="10" width="9.1796875" customWidth="1"/>
    <col min="11" max="11" width="19.54296875" customWidth="1"/>
    <col min="12" max="52" width="0" hidden="1" customWidth="1"/>
    <col min="53" max="16384" width="9.1796875" hidden="1"/>
  </cols>
  <sheetData>
    <row r="1" spans="1:11" ht="15" customHeight="1" x14ac:dyDescent="0.3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5" customHeight="1" x14ac:dyDescent="0.3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" customHeight="1" x14ac:dyDescent="0.35">
      <c r="A3" s="6"/>
      <c r="B3" s="62" t="s">
        <v>61</v>
      </c>
      <c r="C3" s="62"/>
      <c r="D3" s="62"/>
      <c r="E3" s="62"/>
      <c r="F3" s="62"/>
      <c r="G3" s="62"/>
      <c r="H3" s="62"/>
      <c r="I3" s="62"/>
      <c r="J3" s="62"/>
      <c r="K3" s="6"/>
    </row>
    <row r="4" spans="1:11" ht="15" customHeight="1" x14ac:dyDescent="0.35">
      <c r="A4" s="6"/>
      <c r="B4" s="25" t="s">
        <v>16</v>
      </c>
      <c r="C4" s="6"/>
      <c r="D4" s="6"/>
      <c r="E4" s="6"/>
      <c r="F4" s="6"/>
      <c r="G4" s="6"/>
      <c r="H4" s="6"/>
      <c r="I4" s="6"/>
      <c r="J4" s="6"/>
      <c r="K4" s="6"/>
    </row>
    <row r="5" spans="1:11" ht="15" customHeight="1" x14ac:dyDescent="0.35">
      <c r="A5" s="6"/>
      <c r="B5" s="25"/>
      <c r="C5" s="6"/>
      <c r="D5" s="6"/>
      <c r="E5" s="6"/>
      <c r="F5" s="6"/>
      <c r="G5" s="6"/>
      <c r="H5" s="6"/>
      <c r="I5" s="6"/>
      <c r="J5" s="6"/>
      <c r="K5" s="6"/>
    </row>
    <row r="6" spans="1:11" ht="15" customHeight="1" x14ac:dyDescent="0.35">
      <c r="A6" s="6"/>
      <c r="B6" s="6"/>
      <c r="C6" s="6"/>
      <c r="D6" s="6"/>
      <c r="E6" s="38" t="s">
        <v>147</v>
      </c>
      <c r="F6" s="6"/>
      <c r="G6" s="6"/>
      <c r="H6" s="6"/>
      <c r="I6" s="6"/>
      <c r="J6" s="6"/>
      <c r="K6" s="6"/>
    </row>
    <row r="7" spans="1:11" ht="15" customHeight="1" x14ac:dyDescent="0.35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ht="15.5" x14ac:dyDescent="0.35">
      <c r="A8" s="6"/>
      <c r="B8" s="6"/>
      <c r="C8" s="7" t="s">
        <v>132</v>
      </c>
      <c r="D8" s="7"/>
      <c r="E8" s="6"/>
      <c r="F8" s="6"/>
      <c r="G8" s="6"/>
      <c r="H8" s="6"/>
      <c r="I8" s="6"/>
      <c r="J8" s="6"/>
      <c r="K8" s="6"/>
    </row>
    <row r="9" spans="1:11" x14ac:dyDescent="0.35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x14ac:dyDescent="0.35">
      <c r="A10" s="6"/>
      <c r="B10" s="6"/>
      <c r="C10" s="6"/>
      <c r="D10" s="6"/>
      <c r="E10" s="6"/>
      <c r="F10" s="6"/>
      <c r="G10" s="8" t="s">
        <v>0</v>
      </c>
      <c r="H10" s="6"/>
      <c r="I10" s="6"/>
      <c r="J10" s="6"/>
      <c r="K10" s="6"/>
    </row>
    <row r="11" spans="1:11" x14ac:dyDescent="0.35">
      <c r="A11" s="6"/>
      <c r="B11" s="6"/>
      <c r="C11" s="9" t="s">
        <v>13</v>
      </c>
      <c r="D11" s="1">
        <v>0</v>
      </c>
      <c r="E11" s="1">
        <v>1</v>
      </c>
      <c r="F11" s="1">
        <v>2</v>
      </c>
      <c r="G11" s="1">
        <v>3</v>
      </c>
      <c r="H11" s="1">
        <v>4</v>
      </c>
      <c r="I11" s="1">
        <v>5</v>
      </c>
      <c r="J11" s="1">
        <v>6</v>
      </c>
      <c r="K11" s="6"/>
    </row>
    <row r="12" spans="1:11" x14ac:dyDescent="0.35">
      <c r="A12" s="6"/>
      <c r="B12" s="6"/>
      <c r="C12" s="9" t="s">
        <v>15</v>
      </c>
      <c r="D12" s="4">
        <v>1</v>
      </c>
      <c r="E12" s="4">
        <v>2</v>
      </c>
      <c r="F12" s="4">
        <v>3</v>
      </c>
      <c r="G12" s="4">
        <v>4</v>
      </c>
      <c r="H12" s="4" t="s">
        <v>2</v>
      </c>
      <c r="I12" s="4" t="s">
        <v>3</v>
      </c>
      <c r="J12" s="4" t="s">
        <v>4</v>
      </c>
      <c r="K12" s="6"/>
    </row>
    <row r="13" spans="1:11" x14ac:dyDescent="0.35">
      <c r="A13" s="6"/>
      <c r="B13" s="9" t="s">
        <v>1</v>
      </c>
      <c r="C13" s="16">
        <v>1</v>
      </c>
      <c r="D13" s="2">
        <v>0.27</v>
      </c>
      <c r="E13" s="2">
        <v>0.4</v>
      </c>
      <c r="F13" s="2">
        <v>0.61</v>
      </c>
      <c r="G13" s="2">
        <v>1.22</v>
      </c>
      <c r="H13" s="2">
        <v>2.34</v>
      </c>
      <c r="I13" s="2">
        <v>4.96</v>
      </c>
      <c r="J13" s="2">
        <v>11.899999999999999</v>
      </c>
      <c r="K13" s="6"/>
    </row>
    <row r="14" spans="1:11" x14ac:dyDescent="0.35">
      <c r="A14" s="6"/>
      <c r="B14" s="6"/>
      <c r="C14" s="17">
        <v>2</v>
      </c>
      <c r="D14" s="3">
        <v>0.27999999999999997</v>
      </c>
      <c r="E14" s="3">
        <v>0.41000000000000003</v>
      </c>
      <c r="F14" s="3">
        <v>0.62</v>
      </c>
      <c r="G14" s="3">
        <v>1.23</v>
      </c>
      <c r="H14" s="3">
        <v>2.35</v>
      </c>
      <c r="I14" s="3">
        <v>4.97</v>
      </c>
      <c r="J14" s="3">
        <v>9.64</v>
      </c>
      <c r="K14" s="6"/>
    </row>
    <row r="15" spans="1:11" x14ac:dyDescent="0.35">
      <c r="A15" s="6"/>
      <c r="B15" s="6"/>
      <c r="C15" s="17">
        <v>3</v>
      </c>
      <c r="D15" s="3">
        <v>0.3</v>
      </c>
      <c r="E15" s="3">
        <v>0.44</v>
      </c>
      <c r="F15" s="3">
        <v>0.64</v>
      </c>
      <c r="G15" s="3">
        <v>1.2</v>
      </c>
      <c r="H15" s="3">
        <v>2.33</v>
      </c>
      <c r="I15" s="3">
        <v>4.9399999999999995</v>
      </c>
      <c r="J15" s="3">
        <v>7.89</v>
      </c>
      <c r="K15" s="6"/>
    </row>
    <row r="16" spans="1:11" x14ac:dyDescent="0.35">
      <c r="A16" s="6"/>
      <c r="B16" s="6"/>
      <c r="C16" s="17">
        <v>4</v>
      </c>
      <c r="D16" s="3">
        <v>0.31</v>
      </c>
      <c r="E16" s="3">
        <v>0.45999999999999996</v>
      </c>
      <c r="F16" s="3">
        <v>0.67</v>
      </c>
      <c r="G16" s="3">
        <v>1.23</v>
      </c>
      <c r="H16" s="3">
        <v>2.3199999999999998</v>
      </c>
      <c r="I16" s="3">
        <v>4.93</v>
      </c>
      <c r="J16" s="3">
        <v>6.5500000000000007</v>
      </c>
      <c r="K16" s="6"/>
    </row>
    <row r="17" spans="1:11" x14ac:dyDescent="0.35">
      <c r="A17" s="6"/>
      <c r="B17" s="6"/>
      <c r="C17" s="17">
        <v>5</v>
      </c>
      <c r="D17" s="3">
        <v>0.33</v>
      </c>
      <c r="E17" s="3">
        <v>0.48</v>
      </c>
      <c r="F17" s="3">
        <v>0.72</v>
      </c>
      <c r="G17" s="3">
        <v>1.26</v>
      </c>
      <c r="H17" s="3">
        <v>2.3199999999999998</v>
      </c>
      <c r="I17" s="3">
        <v>4.93</v>
      </c>
      <c r="J17" s="3">
        <v>5.5100000000000007</v>
      </c>
      <c r="K17" s="6"/>
    </row>
    <row r="18" spans="1:11" x14ac:dyDescent="0.35">
      <c r="A18" s="6"/>
      <c r="B18" s="6"/>
      <c r="C18" s="17">
        <v>6</v>
      </c>
      <c r="D18" s="3">
        <v>0.33</v>
      </c>
      <c r="E18" s="3">
        <v>0.5</v>
      </c>
      <c r="F18" s="3">
        <v>0.75</v>
      </c>
      <c r="G18" s="3">
        <v>1.3</v>
      </c>
      <c r="H18" s="3">
        <v>2.31</v>
      </c>
      <c r="I18" s="3">
        <v>4.93</v>
      </c>
      <c r="J18" s="3">
        <v>4.93</v>
      </c>
      <c r="K18" s="6"/>
    </row>
    <row r="19" spans="1:11" x14ac:dyDescent="0.35">
      <c r="A19" s="6"/>
      <c r="B19" s="6"/>
      <c r="C19" s="17">
        <v>7</v>
      </c>
      <c r="D19" s="3">
        <v>0.33999999999999997</v>
      </c>
      <c r="E19" s="3">
        <v>0.51</v>
      </c>
      <c r="F19" s="3">
        <v>0.76</v>
      </c>
      <c r="G19" s="3">
        <v>1.32</v>
      </c>
      <c r="H19" s="3">
        <v>2.31</v>
      </c>
      <c r="I19" s="3">
        <v>4.92</v>
      </c>
      <c r="J19" s="3">
        <v>4.92</v>
      </c>
      <c r="K19" s="6"/>
    </row>
    <row r="20" spans="1:11" x14ac:dyDescent="0.35">
      <c r="A20" s="6"/>
      <c r="B20" s="6"/>
      <c r="C20" s="17">
        <v>8</v>
      </c>
      <c r="D20" s="3">
        <v>0.33</v>
      </c>
      <c r="E20" s="3">
        <v>0.51</v>
      </c>
      <c r="F20" s="3">
        <v>0.75</v>
      </c>
      <c r="G20" s="3">
        <v>1.3</v>
      </c>
      <c r="H20" s="3">
        <v>2.2999999999999998</v>
      </c>
      <c r="I20" s="3">
        <v>4.91</v>
      </c>
      <c r="J20" s="3">
        <v>4.91</v>
      </c>
      <c r="K20" s="6"/>
    </row>
    <row r="21" spans="1:11" x14ac:dyDescent="0.35">
      <c r="A21" s="6"/>
      <c r="B21" s="6"/>
      <c r="C21" s="17">
        <v>9</v>
      </c>
      <c r="D21" s="3">
        <v>0.33</v>
      </c>
      <c r="E21" s="3">
        <v>0.52</v>
      </c>
      <c r="F21" s="3">
        <v>0.75</v>
      </c>
      <c r="G21" s="3">
        <v>1.29</v>
      </c>
      <c r="H21" s="3">
        <v>2.29</v>
      </c>
      <c r="I21" s="3">
        <v>4.9000000000000004</v>
      </c>
      <c r="J21" s="3">
        <v>4.9000000000000004</v>
      </c>
      <c r="K21" s="6"/>
    </row>
    <row r="22" spans="1:11" x14ac:dyDescent="0.35">
      <c r="A22" s="6"/>
      <c r="B22" s="6"/>
      <c r="C22" s="17">
        <v>10</v>
      </c>
      <c r="D22" s="3">
        <v>0.33</v>
      </c>
      <c r="E22" s="3">
        <v>0.52</v>
      </c>
      <c r="F22" s="3">
        <v>0.75</v>
      </c>
      <c r="G22" s="3">
        <v>1.28</v>
      </c>
      <c r="H22" s="3">
        <v>2.2800000000000002</v>
      </c>
      <c r="I22" s="3">
        <v>4.9000000000000004</v>
      </c>
      <c r="J22" s="3">
        <v>4.9000000000000004</v>
      </c>
      <c r="K22" s="6"/>
    </row>
    <row r="23" spans="1:11" x14ac:dyDescent="0.3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 x14ac:dyDescent="0.35">
      <c r="A24" s="6"/>
      <c r="B24" s="6"/>
      <c r="C24" s="9" t="s">
        <v>5</v>
      </c>
      <c r="D24" s="12">
        <f t="shared" ref="D24:J24" si="0">AVERAGE(D13:D22)</f>
        <v>0.31500000000000006</v>
      </c>
      <c r="E24" s="12">
        <f t="shared" si="0"/>
        <v>0.47499999999999998</v>
      </c>
      <c r="F24" s="12">
        <f t="shared" si="0"/>
        <v>0.70199999999999996</v>
      </c>
      <c r="G24" s="12">
        <f t="shared" si="0"/>
        <v>1.2630000000000001</v>
      </c>
      <c r="H24" s="12">
        <f t="shared" si="0"/>
        <v>2.3150000000000004</v>
      </c>
      <c r="I24" s="12">
        <f t="shared" si="0"/>
        <v>4.9289999999999994</v>
      </c>
      <c r="J24" s="12">
        <f t="shared" si="0"/>
        <v>6.6049999999999995</v>
      </c>
      <c r="K24" s="6"/>
    </row>
    <row r="25" spans="1:11" x14ac:dyDescent="0.3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x14ac:dyDescent="0.35">
      <c r="A26" s="6"/>
      <c r="B26" s="6"/>
      <c r="C26" s="9" t="s">
        <v>66</v>
      </c>
      <c r="D26" s="12">
        <v>2.25</v>
      </c>
      <c r="E26" s="12">
        <v>1.75</v>
      </c>
      <c r="F26" s="12">
        <v>1.45</v>
      </c>
      <c r="G26" s="12">
        <v>1.1000000000000001</v>
      </c>
      <c r="H26" s="12">
        <v>1</v>
      </c>
      <c r="I26" s="12">
        <v>1</v>
      </c>
      <c r="J26" s="12">
        <v>1</v>
      </c>
      <c r="K26" s="6"/>
    </row>
    <row r="27" spans="1:11" x14ac:dyDescent="0.3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1" ht="15" thickBot="1" x14ac:dyDescent="0.4">
      <c r="A28" s="6"/>
      <c r="B28" s="6"/>
      <c r="C28" s="10" t="s">
        <v>10</v>
      </c>
      <c r="D28" s="6"/>
      <c r="E28" s="6"/>
      <c r="F28" s="6"/>
      <c r="G28" s="6"/>
      <c r="H28" s="6"/>
      <c r="I28" s="6"/>
      <c r="J28" s="6"/>
      <c r="K28" s="6"/>
    </row>
    <row r="29" spans="1:11" ht="15" thickBot="1" x14ac:dyDescent="0.4">
      <c r="A29" s="6"/>
      <c r="B29" s="6"/>
      <c r="C29" s="9" t="s">
        <v>9</v>
      </c>
      <c r="D29" s="13">
        <f>D26*D24</f>
        <v>0.7087500000000001</v>
      </c>
      <c r="E29" s="14">
        <f t="shared" ref="E29:J29" si="1">E26*E24</f>
        <v>0.83124999999999993</v>
      </c>
      <c r="F29" s="14">
        <f t="shared" si="1"/>
        <v>1.0178999999999998</v>
      </c>
      <c r="G29" s="14">
        <f t="shared" si="1"/>
        <v>1.3893000000000002</v>
      </c>
      <c r="H29" s="14">
        <f t="shared" si="1"/>
        <v>2.3150000000000004</v>
      </c>
      <c r="I29" s="14">
        <f t="shared" si="1"/>
        <v>4.9289999999999994</v>
      </c>
      <c r="J29" s="15">
        <f t="shared" si="1"/>
        <v>6.6049999999999995</v>
      </c>
      <c r="K29" s="6"/>
    </row>
    <row r="30" spans="1:11" x14ac:dyDescent="0.3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</row>
    <row r="31" spans="1:11" x14ac:dyDescent="0.35">
      <c r="A31" s="6"/>
      <c r="B31" s="6"/>
      <c r="C31" s="10" t="s">
        <v>6</v>
      </c>
      <c r="D31" s="6"/>
      <c r="E31" s="6"/>
      <c r="F31" s="6"/>
      <c r="G31" s="6"/>
      <c r="H31" s="6"/>
      <c r="I31" s="6"/>
      <c r="J31" s="6"/>
      <c r="K31" s="6"/>
    </row>
    <row r="32" spans="1:11" ht="15" thickBot="1" x14ac:dyDescent="0.4">
      <c r="A32" s="6"/>
      <c r="B32" s="6"/>
      <c r="C32" s="11" t="s">
        <v>7</v>
      </c>
      <c r="D32" s="11"/>
      <c r="E32" s="11"/>
      <c r="F32" s="11"/>
      <c r="G32" s="11"/>
      <c r="H32" s="11"/>
      <c r="I32" s="11"/>
      <c r="J32" s="11"/>
      <c r="K32" s="6"/>
    </row>
    <row r="33" spans="1:11" ht="15" thickBot="1" x14ac:dyDescent="0.4">
      <c r="A33" s="6"/>
      <c r="B33" s="6"/>
      <c r="C33" s="6"/>
      <c r="D33" s="18">
        <f>D29*1.3</f>
        <v>0.92137500000000017</v>
      </c>
      <c r="E33" s="19">
        <f t="shared" ref="E33:J33" si="2">E29*1.3</f>
        <v>1.0806249999999999</v>
      </c>
      <c r="F33" s="19">
        <f t="shared" si="2"/>
        <v>1.3232699999999997</v>
      </c>
      <c r="G33" s="19">
        <f t="shared" si="2"/>
        <v>1.8060900000000004</v>
      </c>
      <c r="H33" s="19">
        <f t="shared" si="2"/>
        <v>3.0095000000000005</v>
      </c>
      <c r="I33" s="19">
        <f t="shared" si="2"/>
        <v>6.4076999999999993</v>
      </c>
      <c r="J33" s="20">
        <f t="shared" si="2"/>
        <v>8.5864999999999991</v>
      </c>
      <c r="K33" s="6"/>
    </row>
    <row r="34" spans="1:11" x14ac:dyDescent="0.3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35">
      <c r="A35" s="6"/>
      <c r="B35" s="6"/>
      <c r="C35" s="10" t="s">
        <v>11</v>
      </c>
      <c r="D35" s="6"/>
      <c r="E35" s="6"/>
      <c r="F35" s="6"/>
      <c r="G35" s="6"/>
      <c r="H35" s="6"/>
      <c r="I35" s="6"/>
      <c r="J35" s="6"/>
      <c r="K35" s="6"/>
    </row>
    <row r="36" spans="1:11" ht="15" thickBot="1" x14ac:dyDescent="0.4">
      <c r="A36" s="6"/>
      <c r="B36" s="6"/>
      <c r="C36" s="11" t="s">
        <v>8</v>
      </c>
      <c r="D36" s="6"/>
      <c r="E36" s="6"/>
      <c r="F36" s="6"/>
      <c r="G36" s="6"/>
      <c r="H36" s="6"/>
      <c r="I36" s="6"/>
      <c r="J36" s="6"/>
      <c r="K36" s="6"/>
    </row>
    <row r="37" spans="1:11" ht="15" thickBot="1" x14ac:dyDescent="0.4">
      <c r="A37" s="6"/>
      <c r="B37" s="6"/>
      <c r="C37" s="6"/>
      <c r="D37" s="21">
        <f t="shared" ref="D37:J37" si="3">D29*0.7</f>
        <v>0.49612500000000004</v>
      </c>
      <c r="E37" s="22">
        <f t="shared" si="3"/>
        <v>0.58187499999999992</v>
      </c>
      <c r="F37" s="22">
        <f t="shared" si="3"/>
        <v>0.71252999999999977</v>
      </c>
      <c r="G37" s="22">
        <f t="shared" si="3"/>
        <v>0.9725100000000001</v>
      </c>
      <c r="H37" s="22">
        <f t="shared" si="3"/>
        <v>1.6205000000000003</v>
      </c>
      <c r="I37" s="22">
        <f t="shared" si="3"/>
        <v>3.4502999999999995</v>
      </c>
      <c r="J37" s="23">
        <f t="shared" si="3"/>
        <v>4.6234999999999991</v>
      </c>
      <c r="K37" s="6"/>
    </row>
    <row r="38" spans="1:11" x14ac:dyDescent="0.3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s="6" customFormat="1" ht="13.5" x14ac:dyDescent="0.3"/>
    <row r="40" spans="1:11" s="24" customFormat="1" x14ac:dyDescent="0.35">
      <c r="A40" s="6"/>
      <c r="B40" s="6"/>
      <c r="C40" s="6"/>
      <c r="D40" s="6"/>
      <c r="F40" s="6"/>
      <c r="G40" s="6"/>
      <c r="H40" s="6"/>
      <c r="I40" s="6"/>
      <c r="J40" s="6"/>
      <c r="K40" s="6"/>
    </row>
    <row r="41" spans="1:11" s="24" customFormat="1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s="24" customFormat="1" ht="18.5" x14ac:dyDescent="0.35">
      <c r="A42" s="6"/>
      <c r="B42" s="6"/>
      <c r="C42" s="6"/>
      <c r="D42" s="6"/>
      <c r="E42" s="38" t="s">
        <v>147</v>
      </c>
      <c r="F42" s="6"/>
      <c r="G42" s="6"/>
      <c r="H42" s="6"/>
      <c r="I42" s="6"/>
      <c r="J42" s="6"/>
      <c r="K42" s="6"/>
    </row>
    <row r="43" spans="1:11" s="24" customFormat="1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s="24" customFormat="1" ht="15.5" x14ac:dyDescent="0.35">
      <c r="A44" s="6"/>
      <c r="B44" s="6"/>
      <c r="C44" s="7" t="s">
        <v>133</v>
      </c>
      <c r="D44" s="7"/>
      <c r="E44" s="6"/>
      <c r="F44" s="6"/>
      <c r="G44" s="6"/>
      <c r="H44" s="6"/>
      <c r="I44" s="6"/>
      <c r="J44" s="6"/>
      <c r="K44" s="6"/>
    </row>
    <row r="45" spans="1:11" s="24" customFormat="1" x14ac:dyDescent="0.3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x14ac:dyDescent="0.35">
      <c r="A46" s="6"/>
      <c r="B46" s="6"/>
      <c r="C46" s="6"/>
      <c r="D46" s="6"/>
      <c r="E46" s="6"/>
      <c r="F46" s="6"/>
      <c r="G46" s="8" t="s">
        <v>0</v>
      </c>
      <c r="H46" s="6"/>
      <c r="I46" s="6"/>
      <c r="J46" s="6"/>
      <c r="K46" s="6"/>
    </row>
    <row r="47" spans="1:11" x14ac:dyDescent="0.35">
      <c r="A47" s="6"/>
      <c r="B47" s="6"/>
      <c r="C47" s="9" t="s">
        <v>13</v>
      </c>
      <c r="D47" s="1">
        <v>0</v>
      </c>
      <c r="E47" s="1">
        <v>1</v>
      </c>
      <c r="F47" s="1">
        <v>2</v>
      </c>
      <c r="G47" s="1">
        <v>3</v>
      </c>
      <c r="H47" s="1">
        <v>4</v>
      </c>
      <c r="I47" s="1">
        <v>5</v>
      </c>
      <c r="J47" s="1">
        <v>6</v>
      </c>
      <c r="K47" s="6"/>
    </row>
    <row r="48" spans="1:11" x14ac:dyDescent="0.35">
      <c r="A48" s="6"/>
      <c r="B48" s="6"/>
      <c r="C48" s="9" t="s">
        <v>15</v>
      </c>
      <c r="D48" s="4">
        <v>1</v>
      </c>
      <c r="E48" s="4">
        <v>2</v>
      </c>
      <c r="F48" s="4">
        <v>3</v>
      </c>
      <c r="G48" s="4">
        <v>4</v>
      </c>
      <c r="H48" s="4" t="s">
        <v>2</v>
      </c>
      <c r="I48" s="4" t="s">
        <v>3</v>
      </c>
      <c r="J48" s="4" t="s">
        <v>4</v>
      </c>
      <c r="K48" s="6"/>
    </row>
    <row r="49" spans="1:11" x14ac:dyDescent="0.35">
      <c r="A49" s="6"/>
      <c r="B49" s="8" t="s">
        <v>1</v>
      </c>
      <c r="C49" s="16">
        <v>1</v>
      </c>
      <c r="D49" s="2">
        <v>0.22</v>
      </c>
      <c r="E49" s="2">
        <v>0.33999999999999997</v>
      </c>
      <c r="F49" s="2">
        <v>0.41000000000000003</v>
      </c>
      <c r="G49" s="2">
        <v>0.6</v>
      </c>
      <c r="H49" s="2">
        <v>1.7000000000000002</v>
      </c>
      <c r="I49" s="2">
        <v>2.9000000000000004</v>
      </c>
      <c r="J49" s="2">
        <v>30.43</v>
      </c>
      <c r="K49" s="6"/>
    </row>
    <row r="50" spans="1:11" x14ac:dyDescent="0.35">
      <c r="A50" s="6"/>
      <c r="B50" s="6"/>
      <c r="C50" s="17">
        <v>2</v>
      </c>
      <c r="D50" s="3">
        <v>0.22999999999999998</v>
      </c>
      <c r="E50" s="3">
        <v>0.35000000000000003</v>
      </c>
      <c r="F50" s="3">
        <v>0.42</v>
      </c>
      <c r="G50" s="3">
        <v>0.61</v>
      </c>
      <c r="H50" s="3">
        <v>1.72</v>
      </c>
      <c r="I50" s="3">
        <v>3.3099999999999996</v>
      </c>
      <c r="J50" s="3">
        <v>22.86</v>
      </c>
      <c r="K50" s="6"/>
    </row>
    <row r="51" spans="1:11" x14ac:dyDescent="0.35">
      <c r="A51" s="6"/>
      <c r="B51" s="6"/>
      <c r="C51" s="17">
        <v>3</v>
      </c>
      <c r="D51" s="3">
        <v>0.24</v>
      </c>
      <c r="E51" s="3">
        <v>0.37</v>
      </c>
      <c r="F51" s="3">
        <v>0.44999999999999996</v>
      </c>
      <c r="G51" s="3">
        <v>0.67</v>
      </c>
      <c r="H51" s="3">
        <v>1.68</v>
      </c>
      <c r="I51" s="3">
        <v>3.46</v>
      </c>
      <c r="J51" s="3">
        <v>17.37</v>
      </c>
      <c r="K51" s="6"/>
    </row>
    <row r="52" spans="1:11" x14ac:dyDescent="0.35">
      <c r="A52" s="6"/>
      <c r="B52" s="6"/>
      <c r="C52" s="17">
        <v>4</v>
      </c>
      <c r="D52" s="3">
        <v>0.24</v>
      </c>
      <c r="E52" s="3">
        <v>0.38</v>
      </c>
      <c r="F52" s="3">
        <v>0.47000000000000003</v>
      </c>
      <c r="G52" s="3">
        <v>0.71000000000000008</v>
      </c>
      <c r="H52" s="3">
        <v>1.66</v>
      </c>
      <c r="I52" s="3">
        <v>3.47</v>
      </c>
      <c r="J52" s="3">
        <v>13.469999999999999</v>
      </c>
      <c r="K52" s="6"/>
    </row>
    <row r="53" spans="1:11" x14ac:dyDescent="0.35">
      <c r="A53" s="6"/>
      <c r="B53" s="6"/>
      <c r="C53" s="17">
        <v>5</v>
      </c>
      <c r="D53" s="3">
        <v>0.25</v>
      </c>
      <c r="E53" s="3">
        <v>0.38999999999999996</v>
      </c>
      <c r="F53" s="3">
        <v>0.5</v>
      </c>
      <c r="G53" s="3">
        <v>0.73</v>
      </c>
      <c r="H53" s="3">
        <v>1.66</v>
      </c>
      <c r="I53" s="3">
        <v>3.39</v>
      </c>
      <c r="J53" s="3">
        <v>10.7</v>
      </c>
      <c r="K53" s="6"/>
    </row>
    <row r="54" spans="1:11" x14ac:dyDescent="0.35">
      <c r="A54" s="6"/>
      <c r="B54" s="6"/>
      <c r="C54" s="17">
        <v>6</v>
      </c>
      <c r="D54" s="3">
        <v>0.26</v>
      </c>
      <c r="E54" s="3">
        <v>0.41000000000000003</v>
      </c>
      <c r="F54" s="3">
        <v>0.52</v>
      </c>
      <c r="G54" s="3">
        <v>0.75</v>
      </c>
      <c r="H54" s="3">
        <v>1.6500000000000001</v>
      </c>
      <c r="I54" s="3">
        <v>3.27</v>
      </c>
      <c r="J54" s="3">
        <v>8.6900000000000013</v>
      </c>
      <c r="K54" s="6"/>
    </row>
    <row r="55" spans="1:11" x14ac:dyDescent="0.35">
      <c r="A55" s="6"/>
      <c r="B55" s="6"/>
      <c r="C55" s="17">
        <v>7</v>
      </c>
      <c r="D55" s="3">
        <v>0.27</v>
      </c>
      <c r="E55" s="3">
        <v>0.43</v>
      </c>
      <c r="F55" s="3">
        <v>0.54</v>
      </c>
      <c r="G55" s="3">
        <v>0.77</v>
      </c>
      <c r="H55" s="3">
        <v>1.6500000000000001</v>
      </c>
      <c r="I55" s="3">
        <v>3.1199999999999997</v>
      </c>
      <c r="J55" s="3">
        <v>7.1800000000000006</v>
      </c>
      <c r="K55" s="6"/>
    </row>
    <row r="56" spans="1:11" x14ac:dyDescent="0.35">
      <c r="A56" s="6"/>
      <c r="B56" s="6"/>
      <c r="C56" s="17">
        <v>8</v>
      </c>
      <c r="D56" s="3">
        <v>0.27</v>
      </c>
      <c r="E56" s="3">
        <v>0.44</v>
      </c>
      <c r="F56" s="3">
        <v>0.54</v>
      </c>
      <c r="G56" s="3">
        <v>0.77999999999999992</v>
      </c>
      <c r="H56" s="3">
        <v>1.6400000000000001</v>
      </c>
      <c r="I56" s="3">
        <v>2.9499999999999997</v>
      </c>
      <c r="J56" s="3">
        <v>6.04</v>
      </c>
      <c r="K56" s="6"/>
    </row>
    <row r="57" spans="1:11" x14ac:dyDescent="0.35">
      <c r="A57" s="6"/>
      <c r="B57" s="6"/>
      <c r="C57" s="17">
        <v>9</v>
      </c>
      <c r="D57" s="3">
        <v>0.26</v>
      </c>
      <c r="E57" s="3">
        <v>0.44</v>
      </c>
      <c r="F57" s="3">
        <v>0.54999999999999993</v>
      </c>
      <c r="G57" s="3">
        <v>0.8</v>
      </c>
      <c r="H57" s="3">
        <v>1.63</v>
      </c>
      <c r="I57" s="3">
        <v>2.79</v>
      </c>
      <c r="J57" s="3">
        <v>5.1400000000000006</v>
      </c>
      <c r="K57" s="6"/>
    </row>
    <row r="58" spans="1:11" x14ac:dyDescent="0.35">
      <c r="A58" s="6"/>
      <c r="B58" s="6"/>
      <c r="C58" s="17">
        <v>10</v>
      </c>
      <c r="D58" s="3">
        <v>0.26</v>
      </c>
      <c r="E58" s="3">
        <v>0.44</v>
      </c>
      <c r="F58" s="3">
        <v>0.55999999999999994</v>
      </c>
      <c r="G58" s="3">
        <v>0.80999999999999994</v>
      </c>
      <c r="H58" s="3">
        <v>1.63</v>
      </c>
      <c r="I58" s="3">
        <v>2.62</v>
      </c>
      <c r="J58" s="3">
        <v>4.42</v>
      </c>
      <c r="K58" s="6"/>
    </row>
    <row r="59" spans="1:11" x14ac:dyDescent="0.3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35">
      <c r="A60" s="6"/>
      <c r="B60" s="6"/>
      <c r="C60" s="9" t="s">
        <v>5</v>
      </c>
      <c r="D60" s="12">
        <f t="shared" ref="D60:J60" si="4">AVERAGE(D49:D58)</f>
        <v>0.25</v>
      </c>
      <c r="E60" s="12">
        <f t="shared" si="4"/>
        <v>0.39899999999999997</v>
      </c>
      <c r="F60" s="12">
        <f t="shared" si="4"/>
        <v>0.496</v>
      </c>
      <c r="G60" s="12">
        <f t="shared" si="4"/>
        <v>0.72299999999999998</v>
      </c>
      <c r="H60" s="12">
        <f t="shared" si="4"/>
        <v>1.6620000000000001</v>
      </c>
      <c r="I60" s="12">
        <f t="shared" si="4"/>
        <v>3.1280000000000001</v>
      </c>
      <c r="J60" s="12">
        <f t="shared" si="4"/>
        <v>12.63</v>
      </c>
      <c r="K60" s="6"/>
    </row>
    <row r="61" spans="1:11" x14ac:dyDescent="0.3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35">
      <c r="A62" s="6"/>
      <c r="B62" s="6"/>
      <c r="C62" s="9" t="s">
        <v>66</v>
      </c>
      <c r="D62" s="12">
        <v>2.6</v>
      </c>
      <c r="E62" s="12">
        <v>2</v>
      </c>
      <c r="F62" s="12">
        <v>1.7</v>
      </c>
      <c r="G62" s="12">
        <v>1.4</v>
      </c>
      <c r="H62" s="12">
        <v>1</v>
      </c>
      <c r="I62" s="12">
        <v>1</v>
      </c>
      <c r="J62" s="12">
        <v>1</v>
      </c>
      <c r="K62" s="6"/>
    </row>
    <row r="63" spans="1:11" x14ac:dyDescent="0.3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ht="15" thickBot="1" x14ac:dyDescent="0.4">
      <c r="A64" s="6"/>
      <c r="B64" s="6"/>
      <c r="C64" s="10" t="s">
        <v>10</v>
      </c>
      <c r="D64" s="6"/>
      <c r="E64" s="6"/>
      <c r="F64" s="6"/>
      <c r="G64" s="6"/>
      <c r="H64" s="6"/>
      <c r="I64" s="6"/>
      <c r="J64" s="6"/>
      <c r="K64" s="6"/>
    </row>
    <row r="65" spans="1:11" ht="15" thickBot="1" x14ac:dyDescent="0.4">
      <c r="A65" s="6"/>
      <c r="B65" s="6"/>
      <c r="C65" s="9"/>
      <c r="D65" s="13">
        <f>D60*D62</f>
        <v>0.65</v>
      </c>
      <c r="E65" s="14">
        <f t="shared" ref="E65:J65" si="5">E60*E62</f>
        <v>0.79799999999999993</v>
      </c>
      <c r="F65" s="14">
        <f t="shared" si="5"/>
        <v>0.84319999999999995</v>
      </c>
      <c r="G65" s="14">
        <f t="shared" si="5"/>
        <v>1.0122</v>
      </c>
      <c r="H65" s="14">
        <f t="shared" si="5"/>
        <v>1.6620000000000001</v>
      </c>
      <c r="I65" s="14">
        <f t="shared" si="5"/>
        <v>3.1280000000000001</v>
      </c>
      <c r="J65" s="15">
        <f t="shared" si="5"/>
        <v>12.63</v>
      </c>
      <c r="K65" s="6"/>
    </row>
    <row r="66" spans="1:11" x14ac:dyDescent="0.3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35">
      <c r="A67" s="6"/>
      <c r="B67" s="6"/>
      <c r="C67" s="10" t="s">
        <v>6</v>
      </c>
      <c r="D67" s="6"/>
      <c r="E67" s="6"/>
      <c r="F67" s="6"/>
      <c r="G67" s="6"/>
      <c r="H67" s="6"/>
      <c r="I67" s="6"/>
      <c r="J67" s="6"/>
      <c r="K67" s="6"/>
    </row>
    <row r="68" spans="1:11" ht="15" thickBot="1" x14ac:dyDescent="0.4">
      <c r="A68" s="6"/>
      <c r="B68" s="6"/>
      <c r="C68" s="11" t="s">
        <v>7</v>
      </c>
      <c r="D68" s="11"/>
      <c r="E68" s="11"/>
      <c r="F68" s="11"/>
      <c r="G68" s="11"/>
      <c r="H68" s="11"/>
      <c r="I68" s="11"/>
      <c r="J68" s="11"/>
      <c r="K68" s="6"/>
    </row>
    <row r="69" spans="1:11" ht="15" thickBot="1" x14ac:dyDescent="0.4">
      <c r="A69" s="6"/>
      <c r="B69" s="6"/>
      <c r="C69" s="6"/>
      <c r="D69" s="18">
        <f>D65*1.3</f>
        <v>0.84500000000000008</v>
      </c>
      <c r="E69" s="19">
        <f t="shared" ref="E69:J69" si="6">E65*1.3</f>
        <v>1.0373999999999999</v>
      </c>
      <c r="F69" s="19">
        <f t="shared" si="6"/>
        <v>1.09616</v>
      </c>
      <c r="G69" s="19">
        <f t="shared" si="6"/>
        <v>1.31586</v>
      </c>
      <c r="H69" s="19">
        <f t="shared" si="6"/>
        <v>2.1606000000000001</v>
      </c>
      <c r="I69" s="19">
        <f t="shared" si="6"/>
        <v>4.0664000000000007</v>
      </c>
      <c r="J69" s="20">
        <f t="shared" si="6"/>
        <v>16.419</v>
      </c>
      <c r="K69" s="6"/>
    </row>
    <row r="70" spans="1:11" x14ac:dyDescent="0.3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35">
      <c r="A71" s="6"/>
      <c r="B71" s="6"/>
      <c r="C71" s="10" t="s">
        <v>11</v>
      </c>
      <c r="D71" s="6"/>
      <c r="E71" s="6"/>
      <c r="F71" s="6"/>
      <c r="G71" s="6"/>
      <c r="H71" s="6"/>
      <c r="I71" s="6"/>
      <c r="J71" s="6"/>
      <c r="K71" s="6"/>
    </row>
    <row r="72" spans="1:11" ht="15" thickBot="1" x14ac:dyDescent="0.4">
      <c r="A72" s="6"/>
      <c r="B72" s="6"/>
      <c r="C72" s="11" t="s">
        <v>8</v>
      </c>
      <c r="D72" s="6"/>
      <c r="E72" s="6"/>
      <c r="F72" s="6"/>
      <c r="G72" s="6"/>
      <c r="H72" s="6"/>
      <c r="I72" s="6"/>
      <c r="J72" s="6"/>
      <c r="K72" s="6"/>
    </row>
    <row r="73" spans="1:11" ht="15" thickBot="1" x14ac:dyDescent="0.4">
      <c r="A73" s="6"/>
      <c r="B73" s="6"/>
      <c r="C73" s="6"/>
      <c r="D73" s="21">
        <f t="shared" ref="D73:J73" si="7">D65*0.7</f>
        <v>0.45499999999999996</v>
      </c>
      <c r="E73" s="22">
        <f t="shared" si="7"/>
        <v>0.55859999999999987</v>
      </c>
      <c r="F73" s="22">
        <f t="shared" si="7"/>
        <v>0.59023999999999988</v>
      </c>
      <c r="G73" s="22">
        <f t="shared" si="7"/>
        <v>0.70853999999999995</v>
      </c>
      <c r="H73" s="22">
        <f t="shared" si="7"/>
        <v>1.1634</v>
      </c>
      <c r="I73" s="22">
        <f t="shared" si="7"/>
        <v>2.1896</v>
      </c>
      <c r="J73" s="23">
        <f t="shared" si="7"/>
        <v>8.8409999999999993</v>
      </c>
      <c r="K73" s="6"/>
    </row>
    <row r="74" spans="1:11" x14ac:dyDescent="0.3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ht="15" customHeight="1" x14ac:dyDescent="0.35">
      <c r="K75" s="6"/>
    </row>
    <row r="76" spans="1:11" ht="15" hidden="1" customHeight="1" x14ac:dyDescent="0.35">
      <c r="A76"/>
      <c r="K76" s="5"/>
    </row>
    <row r="77" spans="1:11" ht="15" hidden="1" customHeight="1" x14ac:dyDescent="0.35">
      <c r="A77"/>
      <c r="K77" s="5"/>
    </row>
    <row r="78" spans="1:11" ht="15" hidden="1" customHeight="1" x14ac:dyDescent="0.35">
      <c r="A78"/>
      <c r="K78" s="5"/>
    </row>
    <row r="79" spans="1:11" ht="15" hidden="1" customHeight="1" x14ac:dyDescent="0.35">
      <c r="A79"/>
      <c r="K79" s="5"/>
    </row>
    <row r="80" spans="1:11" ht="15" hidden="1" customHeight="1" x14ac:dyDescent="0.35">
      <c r="A80"/>
      <c r="K80" s="5"/>
    </row>
    <row r="81" spans="1:11" ht="15" hidden="1" customHeight="1" x14ac:dyDescent="0.35">
      <c r="A81"/>
      <c r="K81" s="5"/>
    </row>
    <row r="82" spans="1:11" ht="15" hidden="1" customHeight="1" x14ac:dyDescent="0.35">
      <c r="A82"/>
      <c r="K82" s="5"/>
    </row>
    <row r="83" spans="1:11" ht="15" hidden="1" customHeight="1" x14ac:dyDescent="0.35">
      <c r="A83"/>
      <c r="K83" s="5"/>
    </row>
    <row r="84" spans="1:11" ht="15" hidden="1" customHeight="1" x14ac:dyDescent="0.35">
      <c r="A84"/>
      <c r="K84" s="5"/>
    </row>
    <row r="85" spans="1:11" ht="15" hidden="1" customHeight="1" x14ac:dyDescent="0.35">
      <c r="A85"/>
      <c r="K85" s="5"/>
    </row>
    <row r="86" spans="1:11" ht="15" hidden="1" customHeight="1" x14ac:dyDescent="0.35">
      <c r="A86"/>
    </row>
    <row r="87" spans="1:11" ht="15" hidden="1" customHeight="1" x14ac:dyDescent="0.35">
      <c r="A87"/>
    </row>
    <row r="88" spans="1:11" ht="15" hidden="1" customHeight="1" x14ac:dyDescent="0.35">
      <c r="A88"/>
    </row>
    <row r="89" spans="1:11" ht="15" hidden="1" customHeight="1" x14ac:dyDescent="0.35">
      <c r="A89"/>
    </row>
    <row r="90" spans="1:11" ht="15" hidden="1" customHeight="1" x14ac:dyDescent="0.35">
      <c r="A90"/>
    </row>
    <row r="91" spans="1:11" ht="15" hidden="1" customHeight="1" x14ac:dyDescent="0.35">
      <c r="A91"/>
    </row>
    <row r="92" spans="1:11" ht="15" hidden="1" customHeight="1" x14ac:dyDescent="0.35">
      <c r="A92"/>
    </row>
    <row r="93" spans="1:11" ht="15" hidden="1" customHeight="1" x14ac:dyDescent="0.35">
      <c r="A93"/>
    </row>
    <row r="94" spans="1:11" ht="15" hidden="1" customHeight="1" x14ac:dyDescent="0.35">
      <c r="A94"/>
    </row>
    <row r="95" spans="1:11" ht="15" hidden="1" customHeight="1" x14ac:dyDescent="0.35">
      <c r="A95"/>
    </row>
    <row r="96" spans="1:11" ht="15" hidden="1" customHeight="1" x14ac:dyDescent="0.35">
      <c r="A96"/>
    </row>
    <row r="97" spans="1:1" ht="15" hidden="1" customHeight="1" x14ac:dyDescent="0.35">
      <c r="A97"/>
    </row>
    <row r="98" spans="1:1" ht="15" hidden="1" customHeight="1" x14ac:dyDescent="0.35">
      <c r="A98"/>
    </row>
    <row r="99" spans="1:1" ht="15" hidden="1" customHeight="1" x14ac:dyDescent="0.35">
      <c r="A99"/>
    </row>
    <row r="100" spans="1:1" ht="15" hidden="1" customHeight="1" x14ac:dyDescent="0.35">
      <c r="A100"/>
    </row>
    <row r="101" spans="1:1" ht="15" hidden="1" customHeight="1" x14ac:dyDescent="0.35">
      <c r="A101"/>
    </row>
    <row r="102" spans="1:1" ht="15" hidden="1" customHeight="1" x14ac:dyDescent="0.35">
      <c r="A102"/>
    </row>
    <row r="103" spans="1:1" ht="15" hidden="1" customHeight="1" x14ac:dyDescent="0.35">
      <c r="A103"/>
    </row>
    <row r="104" spans="1:1" ht="15" hidden="1" customHeight="1" x14ac:dyDescent="0.35">
      <c r="A104"/>
    </row>
    <row r="105" spans="1:1" ht="15" hidden="1" customHeight="1" x14ac:dyDescent="0.35">
      <c r="A105"/>
    </row>
    <row r="106" spans="1:1" ht="15" hidden="1" customHeight="1" x14ac:dyDescent="0.35">
      <c r="A106"/>
    </row>
    <row r="107" spans="1:1" ht="15" hidden="1" customHeight="1" x14ac:dyDescent="0.35">
      <c r="A107"/>
    </row>
    <row r="108" spans="1:1" ht="15" hidden="1" customHeight="1" x14ac:dyDescent="0.35">
      <c r="A108"/>
    </row>
    <row r="109" spans="1:1" ht="15" hidden="1" customHeight="1" x14ac:dyDescent="0.35">
      <c r="A109"/>
    </row>
    <row r="110" spans="1:1" ht="15" hidden="1" customHeight="1" x14ac:dyDescent="0.35">
      <c r="A110"/>
    </row>
    <row r="111" spans="1:1" ht="15" hidden="1" customHeight="1" x14ac:dyDescent="0.35">
      <c r="A111"/>
    </row>
    <row r="112" spans="1:1" ht="15" hidden="1" customHeight="1" x14ac:dyDescent="0.35">
      <c r="A112"/>
    </row>
    <row r="113" spans="1:1" ht="15" hidden="1" customHeight="1" x14ac:dyDescent="0.35">
      <c r="A113"/>
    </row>
    <row r="114" spans="1:1" ht="15" hidden="1" customHeight="1" x14ac:dyDescent="0.35">
      <c r="A114"/>
    </row>
    <row r="115" spans="1:1" ht="15" hidden="1" customHeight="1" x14ac:dyDescent="0.35">
      <c r="A115"/>
    </row>
    <row r="116" spans="1:1" ht="15" hidden="1" customHeight="1" x14ac:dyDescent="0.35">
      <c r="A116"/>
    </row>
    <row r="117" spans="1:1" ht="15" hidden="1" customHeight="1" x14ac:dyDescent="0.35">
      <c r="A117"/>
    </row>
    <row r="118" spans="1:1" ht="15" hidden="1" customHeight="1" x14ac:dyDescent="0.35">
      <c r="A118"/>
    </row>
    <row r="119" spans="1:1" ht="15" hidden="1" customHeight="1" x14ac:dyDescent="0.35">
      <c r="A119"/>
    </row>
    <row r="120" spans="1:1" ht="15" hidden="1" customHeight="1" x14ac:dyDescent="0.35">
      <c r="A120"/>
    </row>
    <row r="121" spans="1:1" ht="15" hidden="1" customHeight="1" x14ac:dyDescent="0.35">
      <c r="A121"/>
    </row>
    <row r="122" spans="1:1" ht="15" hidden="1" customHeight="1" x14ac:dyDescent="0.35">
      <c r="A122"/>
    </row>
    <row r="123" spans="1:1" ht="15" hidden="1" customHeight="1" x14ac:dyDescent="0.35">
      <c r="A123"/>
    </row>
    <row r="124" spans="1:1" ht="15" hidden="1" customHeight="1" x14ac:dyDescent="0.35">
      <c r="A124"/>
    </row>
    <row r="125" spans="1:1" ht="15" hidden="1" customHeight="1" x14ac:dyDescent="0.35">
      <c r="A125"/>
    </row>
    <row r="126" spans="1:1" ht="15" hidden="1" customHeight="1" x14ac:dyDescent="0.35">
      <c r="A126"/>
    </row>
    <row r="127" spans="1:1" ht="15" hidden="1" customHeight="1" x14ac:dyDescent="0.35">
      <c r="A127"/>
    </row>
    <row r="128" spans="1:1" ht="15" hidden="1" customHeight="1" x14ac:dyDescent="0.35">
      <c r="A128"/>
    </row>
    <row r="129" spans="1:1" ht="15" hidden="1" customHeight="1" x14ac:dyDescent="0.35">
      <c r="A129"/>
    </row>
    <row r="130" spans="1:1" ht="15" hidden="1" customHeight="1" x14ac:dyDescent="0.35">
      <c r="A130"/>
    </row>
    <row r="131" spans="1:1" ht="15" hidden="1" customHeight="1" x14ac:dyDescent="0.35">
      <c r="A131"/>
    </row>
    <row r="132" spans="1:1" ht="15" hidden="1" customHeight="1" x14ac:dyDescent="0.35">
      <c r="A132"/>
    </row>
    <row r="133" spans="1:1" ht="15" hidden="1" customHeight="1" x14ac:dyDescent="0.35">
      <c r="A133"/>
    </row>
    <row r="134" spans="1:1" ht="15" hidden="1" customHeight="1" x14ac:dyDescent="0.35">
      <c r="A134"/>
    </row>
    <row r="135" spans="1:1" ht="15" hidden="1" customHeight="1" x14ac:dyDescent="0.35">
      <c r="A135"/>
    </row>
    <row r="136" spans="1:1" ht="15" hidden="1" customHeight="1" x14ac:dyDescent="0.35">
      <c r="A136"/>
    </row>
    <row r="137" spans="1:1" ht="15" hidden="1" customHeight="1" x14ac:dyDescent="0.35">
      <c r="A137"/>
    </row>
    <row r="138" spans="1:1" ht="15" hidden="1" customHeight="1" x14ac:dyDescent="0.35">
      <c r="A138"/>
    </row>
    <row r="139" spans="1:1" ht="15" hidden="1" customHeight="1" x14ac:dyDescent="0.35">
      <c r="A139"/>
    </row>
    <row r="140" spans="1:1" ht="15" hidden="1" customHeight="1" x14ac:dyDescent="0.35">
      <c r="A140"/>
    </row>
    <row r="141" spans="1:1" ht="15" hidden="1" customHeight="1" x14ac:dyDescent="0.35">
      <c r="A141"/>
    </row>
    <row r="142" spans="1:1" ht="15" hidden="1" customHeight="1" x14ac:dyDescent="0.35">
      <c r="A142"/>
    </row>
    <row r="143" spans="1:1" ht="15" hidden="1" customHeight="1" x14ac:dyDescent="0.35">
      <c r="A143"/>
    </row>
    <row r="144" spans="1:1" ht="15" hidden="1" customHeight="1" x14ac:dyDescent="0.35">
      <c r="A144"/>
    </row>
    <row r="145" spans="1:1" ht="15" hidden="1" customHeight="1" x14ac:dyDescent="0.35">
      <c r="A145"/>
    </row>
    <row r="146" spans="1:1" ht="15" hidden="1" customHeight="1" x14ac:dyDescent="0.35">
      <c r="A146"/>
    </row>
    <row r="147" spans="1:1" ht="15" hidden="1" customHeight="1" x14ac:dyDescent="0.35">
      <c r="A147"/>
    </row>
    <row r="148" spans="1:1" ht="15" hidden="1" customHeight="1" x14ac:dyDescent="0.35">
      <c r="A148"/>
    </row>
    <row r="149" spans="1:1" ht="15" hidden="1" customHeight="1" x14ac:dyDescent="0.35">
      <c r="A149"/>
    </row>
    <row r="150" spans="1:1" ht="15" hidden="1" customHeight="1" x14ac:dyDescent="0.35">
      <c r="A150"/>
    </row>
    <row r="151" spans="1:1" ht="15" hidden="1" customHeight="1" x14ac:dyDescent="0.35">
      <c r="A151"/>
    </row>
    <row r="152" spans="1:1" ht="15" hidden="1" customHeight="1" x14ac:dyDescent="0.35">
      <c r="A152"/>
    </row>
    <row r="153" spans="1:1" ht="15" hidden="1" customHeight="1" x14ac:dyDescent="0.35">
      <c r="A153"/>
    </row>
    <row r="154" spans="1:1" ht="15" hidden="1" customHeight="1" x14ac:dyDescent="0.35">
      <c r="A154"/>
    </row>
    <row r="155" spans="1:1" ht="15" hidden="1" customHeight="1" x14ac:dyDescent="0.35">
      <c r="A155"/>
    </row>
    <row r="156" spans="1:1" ht="15" hidden="1" customHeight="1" x14ac:dyDescent="0.35">
      <c r="A156"/>
    </row>
    <row r="157" spans="1:1" ht="15" hidden="1" customHeight="1" x14ac:dyDescent="0.35">
      <c r="A157"/>
    </row>
    <row r="158" spans="1:1" ht="15" hidden="1" customHeight="1" x14ac:dyDescent="0.35">
      <c r="A158"/>
    </row>
    <row r="159" spans="1:1" ht="15" hidden="1" customHeight="1" x14ac:dyDescent="0.35">
      <c r="A159"/>
    </row>
    <row r="160" spans="1:1" ht="15" hidden="1" customHeight="1" x14ac:dyDescent="0.35">
      <c r="A160"/>
    </row>
    <row r="161" spans="1:1" ht="15" hidden="1" customHeight="1" x14ac:dyDescent="0.35">
      <c r="A161"/>
    </row>
    <row r="162" spans="1:1" ht="15" hidden="1" customHeight="1" x14ac:dyDescent="0.35">
      <c r="A162"/>
    </row>
    <row r="163" spans="1:1" ht="15" hidden="1" customHeight="1" x14ac:dyDescent="0.35">
      <c r="A163"/>
    </row>
    <row r="164" spans="1:1" ht="15" hidden="1" customHeight="1" x14ac:dyDescent="0.35">
      <c r="A164"/>
    </row>
    <row r="165" spans="1:1" ht="15" hidden="1" customHeight="1" x14ac:dyDescent="0.35">
      <c r="A165"/>
    </row>
    <row r="166" spans="1:1" ht="15" hidden="1" customHeight="1" x14ac:dyDescent="0.35">
      <c r="A166"/>
    </row>
    <row r="167" spans="1:1" ht="15" hidden="1" customHeight="1" x14ac:dyDescent="0.35">
      <c r="A167"/>
    </row>
    <row r="168" spans="1:1" ht="15" hidden="1" customHeight="1" x14ac:dyDescent="0.35">
      <c r="A168"/>
    </row>
    <row r="169" spans="1:1" ht="15" hidden="1" customHeight="1" x14ac:dyDescent="0.35">
      <c r="A169"/>
    </row>
    <row r="170" spans="1:1" ht="15" hidden="1" customHeight="1" x14ac:dyDescent="0.35">
      <c r="A170"/>
    </row>
    <row r="171" spans="1:1" ht="15" hidden="1" customHeight="1" x14ac:dyDescent="0.35">
      <c r="A171"/>
    </row>
    <row r="172" spans="1:1" ht="15" hidden="1" customHeight="1" x14ac:dyDescent="0.35">
      <c r="A172"/>
    </row>
    <row r="173" spans="1:1" ht="15" hidden="1" customHeight="1" x14ac:dyDescent="0.35">
      <c r="A173"/>
    </row>
    <row r="174" spans="1:1" ht="15" hidden="1" customHeight="1" x14ac:dyDescent="0.35">
      <c r="A174"/>
    </row>
    <row r="175" spans="1:1" ht="15" hidden="1" customHeight="1" x14ac:dyDescent="0.35">
      <c r="A175"/>
    </row>
    <row r="176" spans="1:1" ht="15" hidden="1" customHeight="1" x14ac:dyDescent="0.35">
      <c r="A176"/>
    </row>
    <row r="177" spans="1:1" ht="15" hidden="1" customHeight="1" x14ac:dyDescent="0.35">
      <c r="A177"/>
    </row>
    <row r="178" spans="1:1" ht="15" hidden="1" customHeight="1" x14ac:dyDescent="0.35">
      <c r="A178"/>
    </row>
    <row r="179" spans="1:1" ht="15" hidden="1" customHeight="1" x14ac:dyDescent="0.35">
      <c r="A179"/>
    </row>
    <row r="180" spans="1:1" ht="15" hidden="1" customHeight="1" x14ac:dyDescent="0.35">
      <c r="A180"/>
    </row>
    <row r="181" spans="1:1" ht="15" hidden="1" customHeight="1" x14ac:dyDescent="0.35">
      <c r="A181"/>
    </row>
    <row r="182" spans="1:1" ht="15" hidden="1" customHeight="1" x14ac:dyDescent="0.35">
      <c r="A182"/>
    </row>
    <row r="183" spans="1:1" ht="15" hidden="1" customHeight="1" x14ac:dyDescent="0.35">
      <c r="A183"/>
    </row>
    <row r="184" spans="1:1" ht="15" hidden="1" customHeight="1" x14ac:dyDescent="0.35">
      <c r="A184"/>
    </row>
    <row r="185" spans="1:1" ht="15" hidden="1" customHeight="1" x14ac:dyDescent="0.35">
      <c r="A185"/>
    </row>
    <row r="186" spans="1:1" ht="15" hidden="1" customHeight="1" x14ac:dyDescent="0.35">
      <c r="A186"/>
    </row>
    <row r="187" spans="1:1" ht="15" hidden="1" customHeight="1" x14ac:dyDescent="0.35">
      <c r="A187"/>
    </row>
    <row r="188" spans="1:1" ht="15" hidden="1" customHeight="1" x14ac:dyDescent="0.35">
      <c r="A188"/>
    </row>
    <row r="189" spans="1:1" ht="15" hidden="1" customHeight="1" x14ac:dyDescent="0.35">
      <c r="A189"/>
    </row>
    <row r="190" spans="1:1" ht="15" hidden="1" customHeight="1" x14ac:dyDescent="0.35">
      <c r="A190"/>
    </row>
    <row r="191" spans="1:1" ht="15" hidden="1" customHeight="1" x14ac:dyDescent="0.35">
      <c r="A191"/>
    </row>
    <row r="192" spans="1:1" ht="15" hidden="1" customHeight="1" x14ac:dyDescent="0.35">
      <c r="A192"/>
    </row>
    <row r="193" spans="1:1" ht="15" hidden="1" customHeight="1" x14ac:dyDescent="0.35">
      <c r="A193"/>
    </row>
    <row r="194" spans="1:1" ht="15" hidden="1" customHeight="1" x14ac:dyDescent="0.35">
      <c r="A194"/>
    </row>
    <row r="195" spans="1:1" ht="15" hidden="1" customHeight="1" x14ac:dyDescent="0.35">
      <c r="A195"/>
    </row>
    <row r="196" spans="1:1" ht="15" hidden="1" customHeight="1" x14ac:dyDescent="0.35">
      <c r="A196"/>
    </row>
    <row r="197" spans="1:1" ht="15" hidden="1" customHeight="1" x14ac:dyDescent="0.35">
      <c r="A197"/>
    </row>
    <row r="198" spans="1:1" ht="15" hidden="1" customHeight="1" x14ac:dyDescent="0.35">
      <c r="A198"/>
    </row>
    <row r="199" spans="1:1" ht="15" hidden="1" customHeight="1" x14ac:dyDescent="0.35">
      <c r="A199"/>
    </row>
    <row r="200" spans="1:1" ht="15" hidden="1" customHeight="1" x14ac:dyDescent="0.35">
      <c r="A200"/>
    </row>
    <row r="201" spans="1:1" ht="15" hidden="1" customHeight="1" x14ac:dyDescent="0.35">
      <c r="A201"/>
    </row>
    <row r="202" spans="1:1" ht="15" hidden="1" customHeight="1" x14ac:dyDescent="0.35">
      <c r="A202"/>
    </row>
    <row r="203" spans="1:1" ht="15" hidden="1" customHeight="1" x14ac:dyDescent="0.35">
      <c r="A203"/>
    </row>
    <row r="204" spans="1:1" ht="15" hidden="1" customHeight="1" x14ac:dyDescent="0.35">
      <c r="A204"/>
    </row>
    <row r="205" spans="1:1" ht="15" hidden="1" customHeight="1" x14ac:dyDescent="0.35">
      <c r="A205"/>
    </row>
    <row r="206" spans="1:1" ht="15" hidden="1" customHeight="1" x14ac:dyDescent="0.35">
      <c r="A206"/>
    </row>
    <row r="207" spans="1:1" ht="15" hidden="1" customHeight="1" x14ac:dyDescent="0.35">
      <c r="A207"/>
    </row>
    <row r="208" spans="1:1" ht="15" hidden="1" customHeight="1" x14ac:dyDescent="0.35">
      <c r="A208"/>
    </row>
    <row r="209" spans="1:1" ht="15" hidden="1" customHeight="1" x14ac:dyDescent="0.35">
      <c r="A209"/>
    </row>
    <row r="210" spans="1:1" ht="15" hidden="1" customHeight="1" x14ac:dyDescent="0.35">
      <c r="A210"/>
    </row>
    <row r="211" spans="1:1" ht="15" hidden="1" customHeight="1" x14ac:dyDescent="0.35">
      <c r="A211"/>
    </row>
    <row r="212" spans="1:1" ht="15" hidden="1" customHeight="1" x14ac:dyDescent="0.35">
      <c r="A212"/>
    </row>
    <row r="213" spans="1:1" ht="15" hidden="1" customHeight="1" x14ac:dyDescent="0.35">
      <c r="A213"/>
    </row>
    <row r="214" spans="1:1" ht="15" hidden="1" customHeight="1" x14ac:dyDescent="0.35">
      <c r="A214"/>
    </row>
    <row r="215" spans="1:1" ht="15" hidden="1" customHeight="1" x14ac:dyDescent="0.35">
      <c r="A215"/>
    </row>
    <row r="216" spans="1:1" ht="15" hidden="1" customHeight="1" x14ac:dyDescent="0.35">
      <c r="A216"/>
    </row>
    <row r="217" spans="1:1" ht="15" hidden="1" customHeight="1" x14ac:dyDescent="0.35">
      <c r="A217"/>
    </row>
    <row r="218" spans="1:1" ht="15" hidden="1" customHeight="1" x14ac:dyDescent="0.35">
      <c r="A218"/>
    </row>
    <row r="219" spans="1:1" ht="15" hidden="1" customHeight="1" x14ac:dyDescent="0.35">
      <c r="A219"/>
    </row>
    <row r="220" spans="1:1" ht="15" hidden="1" customHeight="1" x14ac:dyDescent="0.35">
      <c r="A220"/>
    </row>
    <row r="221" spans="1:1" ht="15" hidden="1" customHeight="1" x14ac:dyDescent="0.35">
      <c r="A221"/>
    </row>
    <row r="222" spans="1:1" ht="15" hidden="1" customHeight="1" x14ac:dyDescent="0.35">
      <c r="A222"/>
    </row>
    <row r="223" spans="1:1" ht="15" hidden="1" customHeight="1" x14ac:dyDescent="0.35">
      <c r="A223"/>
    </row>
    <row r="224" spans="1:1" ht="15" hidden="1" customHeight="1" x14ac:dyDescent="0.35">
      <c r="A224"/>
    </row>
    <row r="225" spans="1:1" ht="15" hidden="1" customHeight="1" x14ac:dyDescent="0.35">
      <c r="A225"/>
    </row>
    <row r="226" spans="1:1" ht="15" hidden="1" customHeight="1" x14ac:dyDescent="0.35">
      <c r="A226"/>
    </row>
    <row r="227" spans="1:1" ht="15" hidden="1" customHeight="1" x14ac:dyDescent="0.35">
      <c r="A227"/>
    </row>
    <row r="228" spans="1:1" ht="15" hidden="1" customHeight="1" x14ac:dyDescent="0.35">
      <c r="A228"/>
    </row>
    <row r="229" spans="1:1" ht="15" hidden="1" customHeight="1" x14ac:dyDescent="0.35">
      <c r="A229"/>
    </row>
    <row r="230" spans="1:1" ht="15" hidden="1" customHeight="1" x14ac:dyDescent="0.35">
      <c r="A230"/>
    </row>
    <row r="231" spans="1:1" ht="15" hidden="1" customHeight="1" x14ac:dyDescent="0.35">
      <c r="A231"/>
    </row>
    <row r="232" spans="1:1" ht="15" hidden="1" customHeight="1" x14ac:dyDescent="0.35">
      <c r="A232"/>
    </row>
    <row r="233" spans="1:1" ht="15" hidden="1" customHeight="1" x14ac:dyDescent="0.35">
      <c r="A233"/>
    </row>
    <row r="234" spans="1:1" ht="15" hidden="1" customHeight="1" x14ac:dyDescent="0.35">
      <c r="A234"/>
    </row>
    <row r="235" spans="1:1" ht="15" hidden="1" customHeight="1" x14ac:dyDescent="0.35">
      <c r="A235"/>
    </row>
    <row r="236" spans="1:1" ht="15" hidden="1" customHeight="1" x14ac:dyDescent="0.35">
      <c r="A236"/>
    </row>
    <row r="237" spans="1:1" ht="15" hidden="1" customHeight="1" x14ac:dyDescent="0.35">
      <c r="A237"/>
    </row>
    <row r="238" spans="1:1" ht="15" hidden="1" customHeight="1" x14ac:dyDescent="0.35">
      <c r="A238"/>
    </row>
    <row r="239" spans="1:1" ht="15" hidden="1" customHeight="1" x14ac:dyDescent="0.35">
      <c r="A239"/>
    </row>
    <row r="240" spans="1:1" ht="15" hidden="1" customHeight="1" x14ac:dyDescent="0.35">
      <c r="A240"/>
    </row>
    <row r="241" spans="1:1" ht="15" hidden="1" customHeight="1" x14ac:dyDescent="0.35">
      <c r="A241"/>
    </row>
    <row r="242" spans="1:1" ht="15" hidden="1" customHeight="1" x14ac:dyDescent="0.35">
      <c r="A242"/>
    </row>
    <row r="243" spans="1:1" ht="15" hidden="1" customHeight="1" x14ac:dyDescent="0.35">
      <c r="A243"/>
    </row>
    <row r="244" spans="1:1" ht="15" hidden="1" customHeight="1" x14ac:dyDescent="0.35">
      <c r="A244"/>
    </row>
    <row r="245" spans="1:1" ht="15" hidden="1" customHeight="1" x14ac:dyDescent="0.35">
      <c r="A245"/>
    </row>
    <row r="246" spans="1:1" ht="15" hidden="1" customHeight="1" x14ac:dyDescent="0.35">
      <c r="A246"/>
    </row>
    <row r="247" spans="1:1" ht="15" hidden="1" customHeight="1" x14ac:dyDescent="0.35">
      <c r="A247"/>
    </row>
    <row r="248" spans="1:1" ht="15" hidden="1" customHeight="1" x14ac:dyDescent="0.35">
      <c r="A248"/>
    </row>
    <row r="249" spans="1:1" ht="15" hidden="1" customHeight="1" x14ac:dyDescent="0.35">
      <c r="A249"/>
    </row>
    <row r="250" spans="1:1" ht="15" hidden="1" customHeight="1" x14ac:dyDescent="0.35">
      <c r="A250"/>
    </row>
    <row r="251" spans="1:1" ht="15" hidden="1" customHeight="1" x14ac:dyDescent="0.35">
      <c r="A251"/>
    </row>
    <row r="252" spans="1:1" ht="15" hidden="1" customHeight="1" x14ac:dyDescent="0.35">
      <c r="A252"/>
    </row>
    <row r="253" spans="1:1" ht="15" hidden="1" customHeight="1" x14ac:dyDescent="0.35">
      <c r="A253"/>
    </row>
    <row r="254" spans="1:1" ht="15" hidden="1" customHeight="1" x14ac:dyDescent="0.35">
      <c r="A254"/>
    </row>
    <row r="255" spans="1:1" ht="15" hidden="1" customHeight="1" x14ac:dyDescent="0.35">
      <c r="A255"/>
    </row>
    <row r="256" spans="1:1" ht="15" hidden="1" customHeight="1" x14ac:dyDescent="0.35">
      <c r="A256"/>
    </row>
    <row r="257" spans="1:1" ht="15" hidden="1" customHeight="1" x14ac:dyDescent="0.35">
      <c r="A257"/>
    </row>
    <row r="258" spans="1:1" ht="15" hidden="1" customHeight="1" x14ac:dyDescent="0.35">
      <c r="A258"/>
    </row>
    <row r="259" spans="1:1" ht="15" hidden="1" customHeight="1" x14ac:dyDescent="0.35">
      <c r="A259"/>
    </row>
    <row r="260" spans="1:1" ht="15" hidden="1" customHeight="1" x14ac:dyDescent="0.35">
      <c r="A260"/>
    </row>
    <row r="261" spans="1:1" ht="15" hidden="1" customHeight="1" x14ac:dyDescent="0.35">
      <c r="A261"/>
    </row>
    <row r="262" spans="1:1" ht="15" hidden="1" customHeight="1" x14ac:dyDescent="0.35">
      <c r="A262"/>
    </row>
    <row r="263" spans="1:1" ht="15" hidden="1" customHeight="1" x14ac:dyDescent="0.35">
      <c r="A263"/>
    </row>
    <row r="264" spans="1:1" ht="15" hidden="1" customHeight="1" x14ac:dyDescent="0.35">
      <c r="A264"/>
    </row>
    <row r="265" spans="1:1" ht="15" hidden="1" customHeight="1" x14ac:dyDescent="0.35">
      <c r="A265"/>
    </row>
    <row r="266" spans="1:1" ht="15" hidden="1" customHeight="1" x14ac:dyDescent="0.35">
      <c r="A266"/>
    </row>
    <row r="267" spans="1:1" ht="15" hidden="1" customHeight="1" x14ac:dyDescent="0.35">
      <c r="A267"/>
    </row>
    <row r="268" spans="1:1" ht="15" hidden="1" customHeight="1" x14ac:dyDescent="0.35">
      <c r="A268"/>
    </row>
    <row r="269" spans="1:1" ht="15" hidden="1" customHeight="1" x14ac:dyDescent="0.35">
      <c r="A269"/>
    </row>
    <row r="270" spans="1:1" ht="15" hidden="1" customHeight="1" x14ac:dyDescent="0.35">
      <c r="A270"/>
    </row>
    <row r="271" spans="1:1" ht="15" hidden="1" customHeight="1" x14ac:dyDescent="0.35">
      <c r="A271"/>
    </row>
    <row r="272" spans="1:1" ht="15" hidden="1" customHeight="1" x14ac:dyDescent="0.35">
      <c r="A272"/>
    </row>
    <row r="273" spans="1:1" ht="15" hidden="1" customHeight="1" x14ac:dyDescent="0.35">
      <c r="A273"/>
    </row>
    <row r="274" spans="1:1" ht="15" hidden="1" customHeight="1" x14ac:dyDescent="0.35">
      <c r="A274"/>
    </row>
    <row r="275" spans="1:1" ht="15" hidden="1" customHeight="1" x14ac:dyDescent="0.35">
      <c r="A275"/>
    </row>
    <row r="276" spans="1:1" ht="15" hidden="1" customHeight="1" x14ac:dyDescent="0.35">
      <c r="A276"/>
    </row>
    <row r="277" spans="1:1" ht="15" hidden="1" customHeight="1" x14ac:dyDescent="0.35">
      <c r="A277"/>
    </row>
    <row r="278" spans="1:1" ht="15" hidden="1" customHeight="1" x14ac:dyDescent="0.35">
      <c r="A278"/>
    </row>
    <row r="279" spans="1:1" ht="15" hidden="1" customHeight="1" x14ac:dyDescent="0.35">
      <c r="A279"/>
    </row>
    <row r="280" spans="1:1" ht="15" hidden="1" customHeight="1" x14ac:dyDescent="0.35">
      <c r="A280"/>
    </row>
    <row r="281" spans="1:1" ht="15" hidden="1" customHeight="1" x14ac:dyDescent="0.35">
      <c r="A281"/>
    </row>
    <row r="282" spans="1:1" ht="15" hidden="1" customHeight="1" x14ac:dyDescent="0.35">
      <c r="A282"/>
    </row>
    <row r="283" spans="1:1" ht="15" hidden="1" customHeight="1" x14ac:dyDescent="0.35">
      <c r="A283"/>
    </row>
  </sheetData>
  <mergeCells count="1">
    <mergeCell ref="B3:J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DD1F5-4017-4518-8894-30AD1F319393}">
  <sheetPr>
    <tabColor theme="0"/>
  </sheetPr>
  <dimension ref="A1:AZ283"/>
  <sheetViews>
    <sheetView topLeftCell="A15" zoomScale="90" zoomScaleNormal="90" workbookViewId="0"/>
  </sheetViews>
  <sheetFormatPr defaultColWidth="0" defaultRowHeight="14.5" customHeight="1" zeroHeight="1" x14ac:dyDescent="0.35"/>
  <cols>
    <col min="1" max="1" width="9.1796875" style="24" customWidth="1"/>
    <col min="2" max="2" width="13.1796875" customWidth="1"/>
    <col min="3" max="10" width="9.1796875" customWidth="1"/>
    <col min="11" max="11" width="19.54296875" customWidth="1"/>
    <col min="12" max="52" width="0" hidden="1" customWidth="1"/>
    <col min="53" max="16384" width="9.1796875" hidden="1"/>
  </cols>
  <sheetData>
    <row r="1" spans="1:11" ht="15" customHeight="1" x14ac:dyDescent="0.3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5" customHeight="1" x14ac:dyDescent="0.3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" customHeight="1" x14ac:dyDescent="0.35">
      <c r="A3" s="6"/>
      <c r="B3" s="62" t="s">
        <v>61</v>
      </c>
      <c r="C3" s="62"/>
      <c r="D3" s="62"/>
      <c r="E3" s="62"/>
      <c r="F3" s="62"/>
      <c r="G3" s="62"/>
      <c r="H3" s="62"/>
      <c r="I3" s="62"/>
      <c r="J3" s="62"/>
      <c r="K3" s="6"/>
    </row>
    <row r="4" spans="1:11" ht="15" customHeight="1" x14ac:dyDescent="0.35">
      <c r="A4" s="6"/>
      <c r="B4" s="25" t="s">
        <v>16</v>
      </c>
      <c r="C4" s="6"/>
      <c r="D4" s="6"/>
      <c r="E4" s="6"/>
      <c r="F4" s="6"/>
      <c r="G4" s="6"/>
      <c r="H4" s="6"/>
      <c r="I4" s="6"/>
      <c r="J4" s="6"/>
      <c r="K4" s="6"/>
    </row>
    <row r="5" spans="1:11" ht="15" customHeight="1" x14ac:dyDescent="0.35">
      <c r="A5" s="6"/>
      <c r="B5" s="25"/>
      <c r="C5" s="6"/>
      <c r="D5" s="6"/>
      <c r="E5" s="6"/>
      <c r="F5" s="6"/>
      <c r="G5" s="6"/>
      <c r="H5" s="6"/>
      <c r="I5" s="6"/>
      <c r="J5" s="6"/>
      <c r="K5" s="6"/>
    </row>
    <row r="6" spans="1:11" ht="15" customHeight="1" x14ac:dyDescent="0.35">
      <c r="A6" s="6"/>
      <c r="B6" s="6"/>
      <c r="C6" s="6"/>
      <c r="D6" s="6"/>
      <c r="E6" s="38" t="s">
        <v>146</v>
      </c>
      <c r="F6" s="6"/>
      <c r="G6" s="6"/>
      <c r="H6" s="6"/>
      <c r="I6" s="6"/>
      <c r="J6" s="6"/>
      <c r="K6" s="6"/>
    </row>
    <row r="7" spans="1:11" ht="15" customHeight="1" x14ac:dyDescent="0.35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ht="15.5" x14ac:dyDescent="0.35">
      <c r="A8" s="6"/>
      <c r="B8" s="6"/>
      <c r="C8" s="7" t="s">
        <v>132</v>
      </c>
      <c r="D8" s="7"/>
      <c r="E8" s="6"/>
      <c r="F8" s="6"/>
      <c r="G8" s="6"/>
      <c r="H8" s="6"/>
      <c r="I8" s="6"/>
      <c r="J8" s="6"/>
      <c r="K8" s="6"/>
    </row>
    <row r="9" spans="1:11" x14ac:dyDescent="0.35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x14ac:dyDescent="0.35">
      <c r="A10" s="6"/>
      <c r="B10" s="6"/>
      <c r="C10" s="6"/>
      <c r="D10" s="6"/>
      <c r="E10" s="6"/>
      <c r="F10" s="6"/>
      <c r="G10" s="8" t="s">
        <v>0</v>
      </c>
      <c r="H10" s="6"/>
      <c r="I10" s="6"/>
      <c r="J10" s="6"/>
      <c r="K10" s="6"/>
    </row>
    <row r="11" spans="1:11" x14ac:dyDescent="0.35">
      <c r="A11" s="6"/>
      <c r="B11" s="6"/>
      <c r="C11" s="9" t="s">
        <v>13</v>
      </c>
      <c r="D11" s="1">
        <v>0</v>
      </c>
      <c r="E11" s="1">
        <v>1</v>
      </c>
      <c r="F11" s="1">
        <v>2</v>
      </c>
      <c r="G11" s="1">
        <v>3</v>
      </c>
      <c r="H11" s="1">
        <v>4</v>
      </c>
      <c r="I11" s="1">
        <v>5</v>
      </c>
      <c r="J11" s="1">
        <v>6</v>
      </c>
      <c r="K11" s="6"/>
    </row>
    <row r="12" spans="1:11" x14ac:dyDescent="0.35">
      <c r="A12" s="6"/>
      <c r="B12" s="6"/>
      <c r="C12" s="9" t="s">
        <v>15</v>
      </c>
      <c r="D12" s="4">
        <v>1</v>
      </c>
      <c r="E12" s="4">
        <v>2</v>
      </c>
      <c r="F12" s="4">
        <v>3</v>
      </c>
      <c r="G12" s="4">
        <v>4</v>
      </c>
      <c r="H12" s="4" t="s">
        <v>2</v>
      </c>
      <c r="I12" s="4" t="s">
        <v>3</v>
      </c>
      <c r="J12" s="4" t="s">
        <v>4</v>
      </c>
      <c r="K12" s="6"/>
    </row>
    <row r="13" spans="1:11" x14ac:dyDescent="0.35">
      <c r="A13" s="6"/>
      <c r="B13" s="9" t="s">
        <v>1</v>
      </c>
      <c r="C13" s="16">
        <v>1</v>
      </c>
      <c r="D13" s="2">
        <v>0.27</v>
      </c>
      <c r="E13" s="2">
        <v>0.4</v>
      </c>
      <c r="F13" s="2">
        <v>0.61</v>
      </c>
      <c r="G13" s="2">
        <v>1.23</v>
      </c>
      <c r="H13" s="2">
        <v>2.35</v>
      </c>
      <c r="I13" s="2">
        <v>4.97</v>
      </c>
      <c r="J13" s="2">
        <v>11.899999999999999</v>
      </c>
      <c r="K13" s="6"/>
    </row>
    <row r="14" spans="1:11" x14ac:dyDescent="0.35">
      <c r="A14" s="6"/>
      <c r="B14" s="6"/>
      <c r="C14" s="17">
        <v>2</v>
      </c>
      <c r="D14" s="3">
        <v>0.27999999999999997</v>
      </c>
      <c r="E14" s="3">
        <v>0.41000000000000003</v>
      </c>
      <c r="F14" s="3">
        <v>0.62</v>
      </c>
      <c r="G14" s="3">
        <v>1.24</v>
      </c>
      <c r="H14" s="3">
        <v>2.36</v>
      </c>
      <c r="I14" s="3">
        <v>4.9799999999999995</v>
      </c>
      <c r="J14" s="3">
        <v>9.629999999999999</v>
      </c>
      <c r="K14" s="6"/>
    </row>
    <row r="15" spans="1:11" x14ac:dyDescent="0.35">
      <c r="A15" s="6"/>
      <c r="B15" s="6"/>
      <c r="C15" s="17">
        <v>3</v>
      </c>
      <c r="D15" s="3">
        <v>0.3</v>
      </c>
      <c r="E15" s="3">
        <v>0.44</v>
      </c>
      <c r="F15" s="3">
        <v>0.64</v>
      </c>
      <c r="G15" s="3">
        <v>1.2</v>
      </c>
      <c r="H15" s="3">
        <v>2.33</v>
      </c>
      <c r="I15" s="3">
        <v>4.95</v>
      </c>
      <c r="J15" s="3">
        <v>7.89</v>
      </c>
      <c r="K15" s="6"/>
    </row>
    <row r="16" spans="1:11" x14ac:dyDescent="0.35">
      <c r="A16" s="6"/>
      <c r="B16" s="6"/>
      <c r="C16" s="17">
        <v>4</v>
      </c>
      <c r="D16" s="3">
        <v>0.31</v>
      </c>
      <c r="E16" s="3">
        <v>0.45999999999999996</v>
      </c>
      <c r="F16" s="3">
        <v>0.67</v>
      </c>
      <c r="G16" s="3">
        <v>1.23</v>
      </c>
      <c r="H16" s="3">
        <v>2.3199999999999998</v>
      </c>
      <c r="I16" s="3">
        <v>4.9399999999999995</v>
      </c>
      <c r="J16" s="3">
        <v>6.5500000000000007</v>
      </c>
      <c r="K16" s="6"/>
    </row>
    <row r="17" spans="1:11" x14ac:dyDescent="0.35">
      <c r="A17" s="6"/>
      <c r="B17" s="6"/>
      <c r="C17" s="17">
        <v>5</v>
      </c>
      <c r="D17" s="3">
        <v>0.33</v>
      </c>
      <c r="E17" s="3">
        <v>0.49</v>
      </c>
      <c r="F17" s="3">
        <v>0.72</v>
      </c>
      <c r="G17" s="3">
        <v>1.26</v>
      </c>
      <c r="H17" s="3">
        <v>2.3199999999999998</v>
      </c>
      <c r="I17" s="3">
        <v>4.9399999999999995</v>
      </c>
      <c r="J17" s="3">
        <v>5.5100000000000007</v>
      </c>
      <c r="K17" s="6"/>
    </row>
    <row r="18" spans="1:11" x14ac:dyDescent="0.35">
      <c r="A18" s="6"/>
      <c r="B18" s="6"/>
      <c r="C18" s="17">
        <v>6</v>
      </c>
      <c r="D18" s="3">
        <v>0.33</v>
      </c>
      <c r="E18" s="3">
        <v>0.5</v>
      </c>
      <c r="F18" s="3">
        <v>0.75</v>
      </c>
      <c r="G18" s="3">
        <v>1.3</v>
      </c>
      <c r="H18" s="3">
        <v>2.3199999999999998</v>
      </c>
      <c r="I18" s="3">
        <v>4.9399999999999995</v>
      </c>
      <c r="J18" s="3">
        <v>4.9399999999999995</v>
      </c>
      <c r="K18" s="6"/>
    </row>
    <row r="19" spans="1:11" x14ac:dyDescent="0.35">
      <c r="A19" s="6"/>
      <c r="B19" s="6"/>
      <c r="C19" s="17">
        <v>7</v>
      </c>
      <c r="D19" s="3">
        <v>0.33999999999999997</v>
      </c>
      <c r="E19" s="3">
        <v>0.52</v>
      </c>
      <c r="F19" s="3">
        <v>0.76</v>
      </c>
      <c r="G19" s="3">
        <v>1.32</v>
      </c>
      <c r="H19" s="3">
        <v>2.31</v>
      </c>
      <c r="I19" s="3">
        <v>4.93</v>
      </c>
      <c r="J19" s="3">
        <v>4.93</v>
      </c>
      <c r="K19" s="6"/>
    </row>
    <row r="20" spans="1:11" x14ac:dyDescent="0.35">
      <c r="A20" s="6"/>
      <c r="B20" s="6"/>
      <c r="C20" s="17">
        <v>8</v>
      </c>
      <c r="D20" s="3">
        <v>0.33</v>
      </c>
      <c r="E20" s="3">
        <v>0.52</v>
      </c>
      <c r="F20" s="3">
        <v>0.76</v>
      </c>
      <c r="G20" s="3">
        <v>1.31</v>
      </c>
      <c r="H20" s="3">
        <v>2.2999999999999998</v>
      </c>
      <c r="I20" s="3">
        <v>4.92</v>
      </c>
      <c r="J20" s="3">
        <v>4.92</v>
      </c>
      <c r="K20" s="6"/>
    </row>
    <row r="21" spans="1:11" x14ac:dyDescent="0.35">
      <c r="A21" s="6"/>
      <c r="B21" s="6"/>
      <c r="C21" s="17">
        <v>9</v>
      </c>
      <c r="D21" s="3">
        <v>0.33</v>
      </c>
      <c r="E21" s="3">
        <v>0.52</v>
      </c>
      <c r="F21" s="3">
        <v>0.75</v>
      </c>
      <c r="G21" s="3">
        <v>1.29</v>
      </c>
      <c r="H21" s="3">
        <v>2.2999999999999998</v>
      </c>
      <c r="I21" s="3">
        <v>4.92</v>
      </c>
      <c r="J21" s="3">
        <v>4.92</v>
      </c>
      <c r="K21" s="6"/>
    </row>
    <row r="22" spans="1:11" x14ac:dyDescent="0.35">
      <c r="A22" s="6"/>
      <c r="B22" s="6"/>
      <c r="C22" s="17">
        <v>10</v>
      </c>
      <c r="D22" s="3">
        <v>0.33</v>
      </c>
      <c r="E22" s="3">
        <v>0.52</v>
      </c>
      <c r="F22" s="3">
        <v>0.75</v>
      </c>
      <c r="G22" s="3">
        <v>1.29</v>
      </c>
      <c r="H22" s="3">
        <v>2.29</v>
      </c>
      <c r="I22" s="3">
        <v>4.91</v>
      </c>
      <c r="J22" s="3">
        <v>4.91</v>
      </c>
      <c r="K22" s="6"/>
    </row>
    <row r="23" spans="1:11" x14ac:dyDescent="0.3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 x14ac:dyDescent="0.35">
      <c r="A24" s="6"/>
      <c r="B24" s="6"/>
      <c r="C24" s="9" t="s">
        <v>5</v>
      </c>
      <c r="D24" s="12">
        <f t="shared" ref="D24:J24" si="0">AVERAGE(D13:D22)</f>
        <v>0.31500000000000006</v>
      </c>
      <c r="E24" s="12">
        <f t="shared" si="0"/>
        <v>0.47799999999999992</v>
      </c>
      <c r="F24" s="12">
        <f t="shared" si="0"/>
        <v>0.70299999999999996</v>
      </c>
      <c r="G24" s="12">
        <f t="shared" si="0"/>
        <v>1.2669999999999999</v>
      </c>
      <c r="H24" s="12">
        <f t="shared" si="0"/>
        <v>2.3199999999999998</v>
      </c>
      <c r="I24" s="12">
        <f t="shared" si="0"/>
        <v>4.9399999999999995</v>
      </c>
      <c r="J24" s="12">
        <f t="shared" si="0"/>
        <v>6.6099999999999994</v>
      </c>
      <c r="K24" s="6"/>
    </row>
    <row r="25" spans="1:11" x14ac:dyDescent="0.3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x14ac:dyDescent="0.35">
      <c r="A26" s="6"/>
      <c r="B26" s="6"/>
      <c r="C26" s="9" t="s">
        <v>66</v>
      </c>
      <c r="D26" s="12">
        <v>2.25</v>
      </c>
      <c r="E26" s="12">
        <v>1.75</v>
      </c>
      <c r="F26" s="12">
        <v>1.45</v>
      </c>
      <c r="G26" s="12">
        <v>1.1000000000000001</v>
      </c>
      <c r="H26" s="12">
        <v>1</v>
      </c>
      <c r="I26" s="12">
        <v>1</v>
      </c>
      <c r="J26" s="12">
        <v>1</v>
      </c>
      <c r="K26" s="6"/>
    </row>
    <row r="27" spans="1:11" x14ac:dyDescent="0.3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1" ht="15" thickBot="1" x14ac:dyDescent="0.4">
      <c r="A28" s="6"/>
      <c r="B28" s="6"/>
      <c r="C28" s="10" t="s">
        <v>10</v>
      </c>
      <c r="D28" s="6"/>
      <c r="E28" s="6"/>
      <c r="F28" s="6"/>
      <c r="G28" s="6"/>
      <c r="H28" s="6"/>
      <c r="I28" s="6"/>
      <c r="J28" s="6"/>
      <c r="K28" s="6"/>
    </row>
    <row r="29" spans="1:11" ht="15" thickBot="1" x14ac:dyDescent="0.4">
      <c r="A29" s="6"/>
      <c r="B29" s="6"/>
      <c r="C29" s="9" t="s">
        <v>9</v>
      </c>
      <c r="D29" s="13">
        <f>D26*D24</f>
        <v>0.7087500000000001</v>
      </c>
      <c r="E29" s="14">
        <f t="shared" ref="E29:J29" si="1">E26*E24</f>
        <v>0.83649999999999991</v>
      </c>
      <c r="F29" s="14">
        <f t="shared" si="1"/>
        <v>1.01935</v>
      </c>
      <c r="G29" s="14">
        <f t="shared" si="1"/>
        <v>1.3936999999999999</v>
      </c>
      <c r="H29" s="14">
        <f t="shared" si="1"/>
        <v>2.3199999999999998</v>
      </c>
      <c r="I29" s="14">
        <f t="shared" si="1"/>
        <v>4.9399999999999995</v>
      </c>
      <c r="J29" s="15">
        <f t="shared" si="1"/>
        <v>6.6099999999999994</v>
      </c>
      <c r="K29" s="6"/>
    </row>
    <row r="30" spans="1:11" x14ac:dyDescent="0.3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</row>
    <row r="31" spans="1:11" x14ac:dyDescent="0.35">
      <c r="A31" s="6"/>
      <c r="B31" s="6"/>
      <c r="C31" s="10" t="s">
        <v>6</v>
      </c>
      <c r="D31" s="6"/>
      <c r="E31" s="6"/>
      <c r="F31" s="6"/>
      <c r="G31" s="6"/>
      <c r="H31" s="6"/>
      <c r="I31" s="6"/>
      <c r="J31" s="6"/>
      <c r="K31" s="6"/>
    </row>
    <row r="32" spans="1:11" ht="15" thickBot="1" x14ac:dyDescent="0.4">
      <c r="A32" s="6"/>
      <c r="B32" s="6"/>
      <c r="C32" s="11" t="s">
        <v>7</v>
      </c>
      <c r="D32" s="11"/>
      <c r="E32" s="11"/>
      <c r="F32" s="11"/>
      <c r="G32" s="11"/>
      <c r="H32" s="11"/>
      <c r="I32" s="11"/>
      <c r="J32" s="11"/>
      <c r="K32" s="6"/>
    </row>
    <row r="33" spans="1:11" ht="15" thickBot="1" x14ac:dyDescent="0.4">
      <c r="A33" s="6"/>
      <c r="B33" s="6"/>
      <c r="C33" s="6"/>
      <c r="D33" s="18">
        <f>D29*1.3</f>
        <v>0.92137500000000017</v>
      </c>
      <c r="E33" s="19">
        <f t="shared" ref="E33:J33" si="2">E29*1.3</f>
        <v>1.08745</v>
      </c>
      <c r="F33" s="19">
        <f t="shared" si="2"/>
        <v>1.3251550000000001</v>
      </c>
      <c r="G33" s="19">
        <f t="shared" si="2"/>
        <v>1.8118099999999999</v>
      </c>
      <c r="H33" s="19">
        <f t="shared" si="2"/>
        <v>3.016</v>
      </c>
      <c r="I33" s="19">
        <f t="shared" si="2"/>
        <v>6.4219999999999997</v>
      </c>
      <c r="J33" s="20">
        <f t="shared" si="2"/>
        <v>8.593</v>
      </c>
      <c r="K33" s="6"/>
    </row>
    <row r="34" spans="1:11" x14ac:dyDescent="0.3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35">
      <c r="A35" s="6"/>
      <c r="B35" s="6"/>
      <c r="C35" s="10" t="s">
        <v>11</v>
      </c>
      <c r="D35" s="6"/>
      <c r="E35" s="6"/>
      <c r="F35" s="6"/>
      <c r="G35" s="6"/>
      <c r="H35" s="6"/>
      <c r="I35" s="6"/>
      <c r="J35" s="6"/>
      <c r="K35" s="6"/>
    </row>
    <row r="36" spans="1:11" ht="15" thickBot="1" x14ac:dyDescent="0.4">
      <c r="A36" s="6"/>
      <c r="B36" s="6"/>
      <c r="C36" s="11" t="s">
        <v>8</v>
      </c>
      <c r="D36" s="6"/>
      <c r="E36" s="6"/>
      <c r="F36" s="6"/>
      <c r="G36" s="6"/>
      <c r="H36" s="6"/>
      <c r="I36" s="6"/>
      <c r="J36" s="6"/>
      <c r="K36" s="6"/>
    </row>
    <row r="37" spans="1:11" ht="15" thickBot="1" x14ac:dyDescent="0.4">
      <c r="A37" s="6"/>
      <c r="B37" s="6"/>
      <c r="C37" s="6"/>
      <c r="D37" s="21">
        <f t="shared" ref="D37:J37" si="3">D29*0.7</f>
        <v>0.49612500000000004</v>
      </c>
      <c r="E37" s="22">
        <f t="shared" si="3"/>
        <v>0.5855499999999999</v>
      </c>
      <c r="F37" s="22">
        <f t="shared" si="3"/>
        <v>0.71354499999999998</v>
      </c>
      <c r="G37" s="22">
        <f t="shared" si="3"/>
        <v>0.97558999999999985</v>
      </c>
      <c r="H37" s="22">
        <f t="shared" si="3"/>
        <v>1.6239999999999999</v>
      </c>
      <c r="I37" s="22">
        <f t="shared" si="3"/>
        <v>3.4579999999999993</v>
      </c>
      <c r="J37" s="23">
        <f t="shared" si="3"/>
        <v>4.6269999999999989</v>
      </c>
      <c r="K37" s="6"/>
    </row>
    <row r="38" spans="1:11" x14ac:dyDescent="0.3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s="6" customFormat="1" ht="13.5" x14ac:dyDescent="0.3"/>
    <row r="40" spans="1:11" s="24" customFormat="1" x14ac:dyDescent="0.35">
      <c r="A40" s="6"/>
      <c r="B40" s="6"/>
      <c r="C40" s="6"/>
      <c r="D40" s="6"/>
      <c r="F40" s="6"/>
      <c r="G40" s="6"/>
      <c r="H40" s="6"/>
      <c r="I40" s="6"/>
      <c r="J40" s="6"/>
      <c r="K40" s="6"/>
    </row>
    <row r="41" spans="1:11" s="24" customFormat="1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s="24" customFormat="1" ht="18.5" x14ac:dyDescent="0.35">
      <c r="A42" s="6"/>
      <c r="B42" s="6"/>
      <c r="C42" s="6"/>
      <c r="D42" s="6"/>
      <c r="E42" s="38" t="s">
        <v>146</v>
      </c>
      <c r="F42" s="6"/>
      <c r="G42" s="6"/>
      <c r="H42" s="6"/>
      <c r="I42" s="6"/>
      <c r="J42" s="6"/>
      <c r="K42" s="6"/>
    </row>
    <row r="43" spans="1:11" s="24" customFormat="1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s="24" customFormat="1" ht="15.5" x14ac:dyDescent="0.35">
      <c r="A44" s="6"/>
      <c r="B44" s="6"/>
      <c r="C44" s="7" t="s">
        <v>133</v>
      </c>
      <c r="D44" s="7"/>
      <c r="E44" s="6"/>
      <c r="F44" s="6"/>
      <c r="G44" s="6"/>
      <c r="H44" s="6"/>
      <c r="I44" s="6"/>
      <c r="J44" s="6"/>
      <c r="K44" s="6"/>
    </row>
    <row r="45" spans="1:11" s="24" customFormat="1" x14ac:dyDescent="0.3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x14ac:dyDescent="0.35">
      <c r="A46" s="6"/>
      <c r="B46" s="6"/>
      <c r="C46" s="6"/>
      <c r="D46" s="6"/>
      <c r="E46" s="6"/>
      <c r="F46" s="6"/>
      <c r="G46" s="8" t="s">
        <v>0</v>
      </c>
      <c r="H46" s="6"/>
      <c r="I46" s="6"/>
      <c r="J46" s="6"/>
      <c r="K46" s="6"/>
    </row>
    <row r="47" spans="1:11" x14ac:dyDescent="0.35">
      <c r="A47" s="6"/>
      <c r="B47" s="6"/>
      <c r="C47" s="9" t="s">
        <v>13</v>
      </c>
      <c r="D47" s="1">
        <v>0</v>
      </c>
      <c r="E47" s="1">
        <v>1</v>
      </c>
      <c r="F47" s="1">
        <v>2</v>
      </c>
      <c r="G47" s="1">
        <v>3</v>
      </c>
      <c r="H47" s="1">
        <v>4</v>
      </c>
      <c r="I47" s="1">
        <v>5</v>
      </c>
      <c r="J47" s="1">
        <v>6</v>
      </c>
      <c r="K47" s="6"/>
    </row>
    <row r="48" spans="1:11" x14ac:dyDescent="0.35">
      <c r="A48" s="6"/>
      <c r="B48" s="6"/>
      <c r="C48" s="9" t="s">
        <v>15</v>
      </c>
      <c r="D48" s="4">
        <v>1</v>
      </c>
      <c r="E48" s="4">
        <v>2</v>
      </c>
      <c r="F48" s="4">
        <v>3</v>
      </c>
      <c r="G48" s="4">
        <v>4</v>
      </c>
      <c r="H48" s="4" t="s">
        <v>2</v>
      </c>
      <c r="I48" s="4" t="s">
        <v>3</v>
      </c>
      <c r="J48" s="4" t="s">
        <v>4</v>
      </c>
      <c r="K48" s="6"/>
    </row>
    <row r="49" spans="1:11" x14ac:dyDescent="0.35">
      <c r="A49" s="6"/>
      <c r="B49" s="8" t="s">
        <v>1</v>
      </c>
      <c r="C49" s="16">
        <v>1</v>
      </c>
      <c r="D49" s="2">
        <v>0.22</v>
      </c>
      <c r="E49" s="2">
        <v>0.33999999999999997</v>
      </c>
      <c r="F49" s="2">
        <v>0.41000000000000003</v>
      </c>
      <c r="G49" s="2">
        <v>0.61</v>
      </c>
      <c r="H49" s="2">
        <v>1.71</v>
      </c>
      <c r="I49" s="2">
        <v>2.9000000000000004</v>
      </c>
      <c r="J49" s="2">
        <v>30.43</v>
      </c>
      <c r="K49" s="6"/>
    </row>
    <row r="50" spans="1:11" x14ac:dyDescent="0.35">
      <c r="A50" s="6"/>
      <c r="B50" s="6"/>
      <c r="C50" s="17">
        <v>2</v>
      </c>
      <c r="D50" s="3">
        <v>0.22999999999999998</v>
      </c>
      <c r="E50" s="3">
        <v>0.35000000000000003</v>
      </c>
      <c r="F50" s="3">
        <v>0.42</v>
      </c>
      <c r="G50" s="3">
        <v>0.62</v>
      </c>
      <c r="H50" s="3">
        <v>1.72</v>
      </c>
      <c r="I50" s="3">
        <v>3.3099999999999996</v>
      </c>
      <c r="J50" s="3">
        <v>22.86</v>
      </c>
      <c r="K50" s="6"/>
    </row>
    <row r="51" spans="1:11" x14ac:dyDescent="0.35">
      <c r="A51" s="6"/>
      <c r="B51" s="6"/>
      <c r="C51" s="17">
        <v>3</v>
      </c>
      <c r="D51" s="3">
        <v>0.24</v>
      </c>
      <c r="E51" s="3">
        <v>0.37</v>
      </c>
      <c r="F51" s="3">
        <v>0.44999999999999996</v>
      </c>
      <c r="G51" s="3">
        <v>0.67</v>
      </c>
      <c r="H51" s="3">
        <v>1.68</v>
      </c>
      <c r="I51" s="3">
        <v>3.46</v>
      </c>
      <c r="J51" s="3">
        <v>17.36</v>
      </c>
      <c r="K51" s="6"/>
    </row>
    <row r="52" spans="1:11" x14ac:dyDescent="0.35">
      <c r="A52" s="6"/>
      <c r="B52" s="6"/>
      <c r="C52" s="17">
        <v>4</v>
      </c>
      <c r="D52" s="3">
        <v>0.24</v>
      </c>
      <c r="E52" s="3">
        <v>0.38</v>
      </c>
      <c r="F52" s="3">
        <v>0.48</v>
      </c>
      <c r="G52" s="3">
        <v>0.71000000000000008</v>
      </c>
      <c r="H52" s="3">
        <v>1.66</v>
      </c>
      <c r="I52" s="3">
        <v>3.47</v>
      </c>
      <c r="J52" s="3">
        <v>13.469999999999999</v>
      </c>
      <c r="K52" s="6"/>
    </row>
    <row r="53" spans="1:11" x14ac:dyDescent="0.35">
      <c r="A53" s="6"/>
      <c r="B53" s="6"/>
      <c r="C53" s="17">
        <v>5</v>
      </c>
      <c r="D53" s="3">
        <v>0.25</v>
      </c>
      <c r="E53" s="3">
        <v>0.4</v>
      </c>
      <c r="F53" s="3">
        <v>0.51</v>
      </c>
      <c r="G53" s="3">
        <v>0.73</v>
      </c>
      <c r="H53" s="3">
        <v>1.66</v>
      </c>
      <c r="I53" s="3">
        <v>3.39</v>
      </c>
      <c r="J53" s="3">
        <v>10.7</v>
      </c>
      <c r="K53" s="6"/>
    </row>
    <row r="54" spans="1:11" x14ac:dyDescent="0.35">
      <c r="A54" s="6"/>
      <c r="B54" s="6"/>
      <c r="C54" s="17">
        <v>6</v>
      </c>
      <c r="D54" s="3">
        <v>0.26</v>
      </c>
      <c r="E54" s="3">
        <v>0.42</v>
      </c>
      <c r="F54" s="3">
        <v>0.52</v>
      </c>
      <c r="G54" s="3">
        <v>0.76</v>
      </c>
      <c r="H54" s="3">
        <v>1.66</v>
      </c>
      <c r="I54" s="3">
        <v>3.27</v>
      </c>
      <c r="J54" s="3">
        <v>8.68</v>
      </c>
      <c r="K54" s="6"/>
    </row>
    <row r="55" spans="1:11" x14ac:dyDescent="0.35">
      <c r="A55" s="6"/>
      <c r="B55" s="6"/>
      <c r="C55" s="17">
        <v>7</v>
      </c>
      <c r="D55" s="3">
        <v>0.27</v>
      </c>
      <c r="E55" s="3">
        <v>0.44</v>
      </c>
      <c r="F55" s="3">
        <v>0.54</v>
      </c>
      <c r="G55" s="3">
        <v>0.77</v>
      </c>
      <c r="H55" s="3">
        <v>1.6500000000000001</v>
      </c>
      <c r="I55" s="3">
        <v>3.1199999999999997</v>
      </c>
      <c r="J55" s="3">
        <v>7.1800000000000006</v>
      </c>
      <c r="K55" s="6"/>
    </row>
    <row r="56" spans="1:11" x14ac:dyDescent="0.35">
      <c r="A56" s="6"/>
      <c r="B56" s="6"/>
      <c r="C56" s="17">
        <v>8</v>
      </c>
      <c r="D56" s="3">
        <v>0.27</v>
      </c>
      <c r="E56" s="3">
        <v>0.44</v>
      </c>
      <c r="F56" s="3">
        <v>0.54</v>
      </c>
      <c r="G56" s="3">
        <v>0.77999999999999992</v>
      </c>
      <c r="H56" s="3">
        <v>1.6400000000000001</v>
      </c>
      <c r="I56" s="3">
        <v>2.9499999999999997</v>
      </c>
      <c r="J56" s="3">
        <v>6.03</v>
      </c>
      <c r="K56" s="6"/>
    </row>
    <row r="57" spans="1:11" x14ac:dyDescent="0.35">
      <c r="A57" s="6"/>
      <c r="B57" s="6"/>
      <c r="C57" s="17">
        <v>9</v>
      </c>
      <c r="D57" s="3">
        <v>0.26</v>
      </c>
      <c r="E57" s="3">
        <v>0.44</v>
      </c>
      <c r="F57" s="3">
        <v>0.54999999999999993</v>
      </c>
      <c r="G57" s="3">
        <v>0.8</v>
      </c>
      <c r="H57" s="3">
        <v>1.6400000000000001</v>
      </c>
      <c r="I57" s="3">
        <v>2.79</v>
      </c>
      <c r="J57" s="3">
        <v>5.1400000000000006</v>
      </c>
      <c r="K57" s="6"/>
    </row>
    <row r="58" spans="1:11" x14ac:dyDescent="0.35">
      <c r="A58" s="6"/>
      <c r="B58" s="6"/>
      <c r="C58" s="17">
        <v>10</v>
      </c>
      <c r="D58" s="3">
        <v>0.26</v>
      </c>
      <c r="E58" s="3">
        <v>0.44</v>
      </c>
      <c r="F58" s="3">
        <v>0.55999999999999994</v>
      </c>
      <c r="G58" s="3">
        <v>0.82000000000000006</v>
      </c>
      <c r="H58" s="3">
        <v>1.63</v>
      </c>
      <c r="I58" s="3">
        <v>2.62</v>
      </c>
      <c r="J58" s="3">
        <v>4.42</v>
      </c>
      <c r="K58" s="6"/>
    </row>
    <row r="59" spans="1:11" x14ac:dyDescent="0.3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35">
      <c r="A60" s="6"/>
      <c r="B60" s="6"/>
      <c r="C60" s="9" t="s">
        <v>5</v>
      </c>
      <c r="D60" s="12">
        <f t="shared" ref="D60:J60" si="4">AVERAGE(D49:D58)</f>
        <v>0.25</v>
      </c>
      <c r="E60" s="12">
        <f t="shared" si="4"/>
        <v>0.40199999999999997</v>
      </c>
      <c r="F60" s="12">
        <f t="shared" si="4"/>
        <v>0.49799999999999994</v>
      </c>
      <c r="G60" s="12">
        <f t="shared" si="4"/>
        <v>0.72699999999999998</v>
      </c>
      <c r="H60" s="12">
        <f t="shared" si="4"/>
        <v>1.6650000000000003</v>
      </c>
      <c r="I60" s="12">
        <f t="shared" si="4"/>
        <v>3.1280000000000001</v>
      </c>
      <c r="J60" s="12">
        <f t="shared" si="4"/>
        <v>12.627000000000001</v>
      </c>
      <c r="K60" s="6"/>
    </row>
    <row r="61" spans="1:11" x14ac:dyDescent="0.3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35">
      <c r="A62" s="6"/>
      <c r="B62" s="6"/>
      <c r="C62" s="9" t="s">
        <v>66</v>
      </c>
      <c r="D62" s="12">
        <v>2.6</v>
      </c>
      <c r="E62" s="12">
        <v>2</v>
      </c>
      <c r="F62" s="12">
        <v>1.7</v>
      </c>
      <c r="G62" s="12">
        <v>1.4</v>
      </c>
      <c r="H62" s="12">
        <v>1</v>
      </c>
      <c r="I62" s="12">
        <v>1</v>
      </c>
      <c r="J62" s="12">
        <v>1</v>
      </c>
      <c r="K62" s="6"/>
    </row>
    <row r="63" spans="1:11" x14ac:dyDescent="0.3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ht="15" thickBot="1" x14ac:dyDescent="0.4">
      <c r="A64" s="6"/>
      <c r="B64" s="6"/>
      <c r="C64" s="10" t="s">
        <v>10</v>
      </c>
      <c r="D64" s="6"/>
      <c r="E64" s="6"/>
      <c r="F64" s="6"/>
      <c r="G64" s="6"/>
      <c r="H64" s="6"/>
      <c r="I64" s="6"/>
      <c r="J64" s="6"/>
      <c r="K64" s="6"/>
    </row>
    <row r="65" spans="1:11" ht="15" thickBot="1" x14ac:dyDescent="0.4">
      <c r="A65" s="6"/>
      <c r="B65" s="6"/>
      <c r="C65" s="9"/>
      <c r="D65" s="13">
        <f>D60*D62</f>
        <v>0.65</v>
      </c>
      <c r="E65" s="14">
        <f t="shared" ref="E65:J65" si="5">E60*E62</f>
        <v>0.80399999999999994</v>
      </c>
      <c r="F65" s="14">
        <f t="shared" si="5"/>
        <v>0.84659999999999991</v>
      </c>
      <c r="G65" s="14">
        <f t="shared" si="5"/>
        <v>1.0177999999999998</v>
      </c>
      <c r="H65" s="14">
        <f t="shared" si="5"/>
        <v>1.6650000000000003</v>
      </c>
      <c r="I65" s="14">
        <f t="shared" si="5"/>
        <v>3.1280000000000001</v>
      </c>
      <c r="J65" s="15">
        <f t="shared" si="5"/>
        <v>12.627000000000001</v>
      </c>
      <c r="K65" s="6"/>
    </row>
    <row r="66" spans="1:11" x14ac:dyDescent="0.3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35">
      <c r="A67" s="6"/>
      <c r="B67" s="6"/>
      <c r="C67" s="10" t="s">
        <v>6</v>
      </c>
      <c r="D67" s="6"/>
      <c r="E67" s="6"/>
      <c r="F67" s="6"/>
      <c r="G67" s="6"/>
      <c r="H67" s="6"/>
      <c r="I67" s="6"/>
      <c r="J67" s="6"/>
      <c r="K67" s="6"/>
    </row>
    <row r="68" spans="1:11" ht="15" thickBot="1" x14ac:dyDescent="0.4">
      <c r="A68" s="6"/>
      <c r="B68" s="6"/>
      <c r="C68" s="11" t="s">
        <v>7</v>
      </c>
      <c r="D68" s="11"/>
      <c r="E68" s="11"/>
      <c r="F68" s="11"/>
      <c r="G68" s="11"/>
      <c r="H68" s="11"/>
      <c r="I68" s="11"/>
      <c r="J68" s="11"/>
      <c r="K68" s="6"/>
    </row>
    <row r="69" spans="1:11" ht="15" thickBot="1" x14ac:dyDescent="0.4">
      <c r="A69" s="6"/>
      <c r="B69" s="6"/>
      <c r="C69" s="6"/>
      <c r="D69" s="18">
        <f>D65*1.3</f>
        <v>0.84500000000000008</v>
      </c>
      <c r="E69" s="19">
        <f t="shared" ref="E69:J69" si="6">E65*1.3</f>
        <v>1.0451999999999999</v>
      </c>
      <c r="F69" s="19">
        <f t="shared" si="6"/>
        <v>1.1005799999999999</v>
      </c>
      <c r="G69" s="19">
        <f t="shared" si="6"/>
        <v>1.3231399999999998</v>
      </c>
      <c r="H69" s="19">
        <f t="shared" si="6"/>
        <v>2.1645000000000003</v>
      </c>
      <c r="I69" s="19">
        <f t="shared" si="6"/>
        <v>4.0664000000000007</v>
      </c>
      <c r="J69" s="20">
        <f t="shared" si="6"/>
        <v>16.415100000000002</v>
      </c>
      <c r="K69" s="6"/>
    </row>
    <row r="70" spans="1:11" x14ac:dyDescent="0.3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35">
      <c r="A71" s="6"/>
      <c r="B71" s="6"/>
      <c r="C71" s="10" t="s">
        <v>11</v>
      </c>
      <c r="D71" s="6"/>
      <c r="E71" s="6"/>
      <c r="F71" s="6"/>
      <c r="G71" s="6"/>
      <c r="H71" s="6"/>
      <c r="I71" s="6"/>
      <c r="J71" s="6"/>
      <c r="K71" s="6"/>
    </row>
    <row r="72" spans="1:11" ht="15" thickBot="1" x14ac:dyDescent="0.4">
      <c r="A72" s="6"/>
      <c r="B72" s="6"/>
      <c r="C72" s="11" t="s">
        <v>8</v>
      </c>
      <c r="D72" s="6"/>
      <c r="E72" s="6"/>
      <c r="F72" s="6"/>
      <c r="G72" s="6"/>
      <c r="H72" s="6"/>
      <c r="I72" s="6"/>
      <c r="J72" s="6"/>
      <c r="K72" s="6"/>
    </row>
    <row r="73" spans="1:11" ht="15" thickBot="1" x14ac:dyDescent="0.4">
      <c r="A73" s="6"/>
      <c r="B73" s="6"/>
      <c r="C73" s="6"/>
      <c r="D73" s="21">
        <f t="shared" ref="D73:J73" si="7">D65*0.7</f>
        <v>0.45499999999999996</v>
      </c>
      <c r="E73" s="22">
        <f t="shared" si="7"/>
        <v>0.56279999999999997</v>
      </c>
      <c r="F73" s="22">
        <f t="shared" si="7"/>
        <v>0.59261999999999992</v>
      </c>
      <c r="G73" s="22">
        <f t="shared" si="7"/>
        <v>0.71245999999999987</v>
      </c>
      <c r="H73" s="22">
        <f t="shared" si="7"/>
        <v>1.1655000000000002</v>
      </c>
      <c r="I73" s="22">
        <f t="shared" si="7"/>
        <v>2.1896</v>
      </c>
      <c r="J73" s="23">
        <f t="shared" si="7"/>
        <v>8.8389000000000006</v>
      </c>
      <c r="K73" s="6"/>
    </row>
    <row r="74" spans="1:11" x14ac:dyDescent="0.3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ht="15" customHeight="1" x14ac:dyDescent="0.35">
      <c r="K75" s="6"/>
    </row>
    <row r="76" spans="1:11" ht="15" hidden="1" customHeight="1" x14ac:dyDescent="0.35">
      <c r="A76"/>
      <c r="K76" s="5"/>
    </row>
    <row r="77" spans="1:11" ht="15" hidden="1" customHeight="1" x14ac:dyDescent="0.35">
      <c r="A77"/>
      <c r="K77" s="5"/>
    </row>
    <row r="78" spans="1:11" ht="15" hidden="1" customHeight="1" x14ac:dyDescent="0.35">
      <c r="A78"/>
      <c r="K78" s="5"/>
    </row>
    <row r="79" spans="1:11" ht="15" hidden="1" customHeight="1" x14ac:dyDescent="0.35">
      <c r="A79"/>
      <c r="K79" s="5"/>
    </row>
    <row r="80" spans="1:11" ht="15" hidden="1" customHeight="1" x14ac:dyDescent="0.35">
      <c r="A80"/>
      <c r="K80" s="5"/>
    </row>
    <row r="81" spans="1:11" ht="15" hidden="1" customHeight="1" x14ac:dyDescent="0.35">
      <c r="A81"/>
      <c r="K81" s="5"/>
    </row>
    <row r="82" spans="1:11" ht="15" hidden="1" customHeight="1" x14ac:dyDescent="0.35">
      <c r="A82"/>
      <c r="K82" s="5"/>
    </row>
    <row r="83" spans="1:11" ht="15" hidden="1" customHeight="1" x14ac:dyDescent="0.35">
      <c r="A83"/>
      <c r="K83" s="5"/>
    </row>
    <row r="84" spans="1:11" ht="15" hidden="1" customHeight="1" x14ac:dyDescent="0.35">
      <c r="A84"/>
      <c r="K84" s="5"/>
    </row>
    <row r="85" spans="1:11" ht="15" hidden="1" customHeight="1" x14ac:dyDescent="0.35">
      <c r="A85"/>
      <c r="K85" s="5"/>
    </row>
    <row r="86" spans="1:11" ht="15" hidden="1" customHeight="1" x14ac:dyDescent="0.35">
      <c r="A86"/>
    </row>
    <row r="87" spans="1:11" ht="15" hidden="1" customHeight="1" x14ac:dyDescent="0.35">
      <c r="A87"/>
    </row>
    <row r="88" spans="1:11" ht="15" hidden="1" customHeight="1" x14ac:dyDescent="0.35">
      <c r="A88"/>
    </row>
    <row r="89" spans="1:11" ht="15" hidden="1" customHeight="1" x14ac:dyDescent="0.35">
      <c r="A89"/>
    </row>
    <row r="90" spans="1:11" ht="15" hidden="1" customHeight="1" x14ac:dyDescent="0.35">
      <c r="A90"/>
    </row>
    <row r="91" spans="1:11" ht="15" hidden="1" customHeight="1" x14ac:dyDescent="0.35">
      <c r="A91"/>
    </row>
    <row r="92" spans="1:11" ht="15" hidden="1" customHeight="1" x14ac:dyDescent="0.35">
      <c r="A92"/>
    </row>
    <row r="93" spans="1:11" ht="15" hidden="1" customHeight="1" x14ac:dyDescent="0.35">
      <c r="A93"/>
    </row>
    <row r="94" spans="1:11" ht="15" hidden="1" customHeight="1" x14ac:dyDescent="0.35">
      <c r="A94"/>
    </row>
    <row r="95" spans="1:11" ht="15" hidden="1" customHeight="1" x14ac:dyDescent="0.35">
      <c r="A95"/>
    </row>
    <row r="96" spans="1:11" ht="15" hidden="1" customHeight="1" x14ac:dyDescent="0.35">
      <c r="A96"/>
    </row>
    <row r="97" spans="1:1" ht="15" hidden="1" customHeight="1" x14ac:dyDescent="0.35">
      <c r="A97"/>
    </row>
    <row r="98" spans="1:1" ht="15" hidden="1" customHeight="1" x14ac:dyDescent="0.35">
      <c r="A98"/>
    </row>
    <row r="99" spans="1:1" ht="15" hidden="1" customHeight="1" x14ac:dyDescent="0.35">
      <c r="A99"/>
    </row>
    <row r="100" spans="1:1" ht="15" hidden="1" customHeight="1" x14ac:dyDescent="0.35">
      <c r="A100"/>
    </row>
    <row r="101" spans="1:1" ht="15" hidden="1" customHeight="1" x14ac:dyDescent="0.35">
      <c r="A101"/>
    </row>
    <row r="102" spans="1:1" ht="15" hidden="1" customHeight="1" x14ac:dyDescent="0.35">
      <c r="A102"/>
    </row>
    <row r="103" spans="1:1" ht="15" hidden="1" customHeight="1" x14ac:dyDescent="0.35">
      <c r="A103"/>
    </row>
    <row r="104" spans="1:1" ht="15" hidden="1" customHeight="1" x14ac:dyDescent="0.35">
      <c r="A104"/>
    </row>
    <row r="105" spans="1:1" ht="15" hidden="1" customHeight="1" x14ac:dyDescent="0.35">
      <c r="A105"/>
    </row>
    <row r="106" spans="1:1" ht="15" hidden="1" customHeight="1" x14ac:dyDescent="0.35">
      <c r="A106"/>
    </row>
    <row r="107" spans="1:1" ht="15" hidden="1" customHeight="1" x14ac:dyDescent="0.35">
      <c r="A107"/>
    </row>
    <row r="108" spans="1:1" ht="15" hidden="1" customHeight="1" x14ac:dyDescent="0.35">
      <c r="A108"/>
    </row>
    <row r="109" spans="1:1" ht="15" hidden="1" customHeight="1" x14ac:dyDescent="0.35">
      <c r="A109"/>
    </row>
    <row r="110" spans="1:1" ht="15" hidden="1" customHeight="1" x14ac:dyDescent="0.35">
      <c r="A110"/>
    </row>
    <row r="111" spans="1:1" ht="15" hidden="1" customHeight="1" x14ac:dyDescent="0.35">
      <c r="A111"/>
    </row>
    <row r="112" spans="1:1" ht="15" hidden="1" customHeight="1" x14ac:dyDescent="0.35">
      <c r="A112"/>
    </row>
    <row r="113" spans="1:1" ht="15" hidden="1" customHeight="1" x14ac:dyDescent="0.35">
      <c r="A113"/>
    </row>
    <row r="114" spans="1:1" ht="15" hidden="1" customHeight="1" x14ac:dyDescent="0.35">
      <c r="A114"/>
    </row>
    <row r="115" spans="1:1" ht="15" hidden="1" customHeight="1" x14ac:dyDescent="0.35">
      <c r="A115"/>
    </row>
    <row r="116" spans="1:1" ht="15" hidden="1" customHeight="1" x14ac:dyDescent="0.35">
      <c r="A116"/>
    </row>
    <row r="117" spans="1:1" ht="15" hidden="1" customHeight="1" x14ac:dyDescent="0.35">
      <c r="A117"/>
    </row>
    <row r="118" spans="1:1" ht="15" hidden="1" customHeight="1" x14ac:dyDescent="0.35">
      <c r="A118"/>
    </row>
    <row r="119" spans="1:1" ht="15" hidden="1" customHeight="1" x14ac:dyDescent="0.35">
      <c r="A119"/>
    </row>
    <row r="120" spans="1:1" ht="15" hidden="1" customHeight="1" x14ac:dyDescent="0.35">
      <c r="A120"/>
    </row>
    <row r="121" spans="1:1" ht="15" hidden="1" customHeight="1" x14ac:dyDescent="0.35">
      <c r="A121"/>
    </row>
    <row r="122" spans="1:1" ht="15" hidden="1" customHeight="1" x14ac:dyDescent="0.35">
      <c r="A122"/>
    </row>
    <row r="123" spans="1:1" ht="15" hidden="1" customHeight="1" x14ac:dyDescent="0.35">
      <c r="A123"/>
    </row>
    <row r="124" spans="1:1" ht="15" hidden="1" customHeight="1" x14ac:dyDescent="0.35">
      <c r="A124"/>
    </row>
    <row r="125" spans="1:1" ht="15" hidden="1" customHeight="1" x14ac:dyDescent="0.35">
      <c r="A125"/>
    </row>
    <row r="126" spans="1:1" ht="15" hidden="1" customHeight="1" x14ac:dyDescent="0.35">
      <c r="A126"/>
    </row>
    <row r="127" spans="1:1" ht="15" hidden="1" customHeight="1" x14ac:dyDescent="0.35">
      <c r="A127"/>
    </row>
    <row r="128" spans="1:1" ht="15" hidden="1" customHeight="1" x14ac:dyDescent="0.35">
      <c r="A128"/>
    </row>
    <row r="129" spans="1:1" ht="15" hidden="1" customHeight="1" x14ac:dyDescent="0.35">
      <c r="A129"/>
    </row>
    <row r="130" spans="1:1" ht="15" hidden="1" customHeight="1" x14ac:dyDescent="0.35">
      <c r="A130"/>
    </row>
    <row r="131" spans="1:1" ht="15" hidden="1" customHeight="1" x14ac:dyDescent="0.35">
      <c r="A131"/>
    </row>
    <row r="132" spans="1:1" ht="15" hidden="1" customHeight="1" x14ac:dyDescent="0.35">
      <c r="A132"/>
    </row>
    <row r="133" spans="1:1" ht="15" hidden="1" customHeight="1" x14ac:dyDescent="0.35">
      <c r="A133"/>
    </row>
    <row r="134" spans="1:1" ht="15" hidden="1" customHeight="1" x14ac:dyDescent="0.35">
      <c r="A134"/>
    </row>
    <row r="135" spans="1:1" ht="15" hidden="1" customHeight="1" x14ac:dyDescent="0.35">
      <c r="A135"/>
    </row>
    <row r="136" spans="1:1" ht="15" hidden="1" customHeight="1" x14ac:dyDescent="0.35">
      <c r="A136"/>
    </row>
    <row r="137" spans="1:1" ht="15" hidden="1" customHeight="1" x14ac:dyDescent="0.35">
      <c r="A137"/>
    </row>
    <row r="138" spans="1:1" ht="15" hidden="1" customHeight="1" x14ac:dyDescent="0.35">
      <c r="A138"/>
    </row>
    <row r="139" spans="1:1" ht="15" hidden="1" customHeight="1" x14ac:dyDescent="0.35">
      <c r="A139"/>
    </row>
    <row r="140" spans="1:1" ht="15" hidden="1" customHeight="1" x14ac:dyDescent="0.35">
      <c r="A140"/>
    </row>
    <row r="141" spans="1:1" ht="15" hidden="1" customHeight="1" x14ac:dyDescent="0.35">
      <c r="A141"/>
    </row>
    <row r="142" spans="1:1" ht="15" hidden="1" customHeight="1" x14ac:dyDescent="0.35">
      <c r="A142"/>
    </row>
    <row r="143" spans="1:1" ht="15" hidden="1" customHeight="1" x14ac:dyDescent="0.35">
      <c r="A143"/>
    </row>
    <row r="144" spans="1:1" ht="15" hidden="1" customHeight="1" x14ac:dyDescent="0.35">
      <c r="A144"/>
    </row>
    <row r="145" spans="1:1" ht="15" hidden="1" customHeight="1" x14ac:dyDescent="0.35">
      <c r="A145"/>
    </row>
    <row r="146" spans="1:1" ht="15" hidden="1" customHeight="1" x14ac:dyDescent="0.35">
      <c r="A146"/>
    </row>
    <row r="147" spans="1:1" ht="15" hidden="1" customHeight="1" x14ac:dyDescent="0.35">
      <c r="A147"/>
    </row>
    <row r="148" spans="1:1" ht="15" hidden="1" customHeight="1" x14ac:dyDescent="0.35">
      <c r="A148"/>
    </row>
    <row r="149" spans="1:1" ht="15" hidden="1" customHeight="1" x14ac:dyDescent="0.35">
      <c r="A149"/>
    </row>
    <row r="150" spans="1:1" ht="15" hidden="1" customHeight="1" x14ac:dyDescent="0.35">
      <c r="A150"/>
    </row>
    <row r="151" spans="1:1" ht="15" hidden="1" customHeight="1" x14ac:dyDescent="0.35">
      <c r="A151"/>
    </row>
    <row r="152" spans="1:1" ht="15" hidden="1" customHeight="1" x14ac:dyDescent="0.35">
      <c r="A152"/>
    </row>
    <row r="153" spans="1:1" ht="15" hidden="1" customHeight="1" x14ac:dyDescent="0.35">
      <c r="A153"/>
    </row>
    <row r="154" spans="1:1" ht="15" hidden="1" customHeight="1" x14ac:dyDescent="0.35">
      <c r="A154"/>
    </row>
    <row r="155" spans="1:1" ht="15" hidden="1" customHeight="1" x14ac:dyDescent="0.35">
      <c r="A155"/>
    </row>
    <row r="156" spans="1:1" ht="15" hidden="1" customHeight="1" x14ac:dyDescent="0.35">
      <c r="A156"/>
    </row>
    <row r="157" spans="1:1" ht="15" hidden="1" customHeight="1" x14ac:dyDescent="0.35">
      <c r="A157"/>
    </row>
    <row r="158" spans="1:1" ht="15" hidden="1" customHeight="1" x14ac:dyDescent="0.35">
      <c r="A158"/>
    </row>
    <row r="159" spans="1:1" ht="15" hidden="1" customHeight="1" x14ac:dyDescent="0.35">
      <c r="A159"/>
    </row>
    <row r="160" spans="1:1" ht="15" hidden="1" customHeight="1" x14ac:dyDescent="0.35">
      <c r="A160"/>
    </row>
    <row r="161" spans="1:1" ht="15" hidden="1" customHeight="1" x14ac:dyDescent="0.35">
      <c r="A161"/>
    </row>
    <row r="162" spans="1:1" ht="15" hidden="1" customHeight="1" x14ac:dyDescent="0.35">
      <c r="A162"/>
    </row>
    <row r="163" spans="1:1" ht="15" hidden="1" customHeight="1" x14ac:dyDescent="0.35">
      <c r="A163"/>
    </row>
    <row r="164" spans="1:1" ht="15" hidden="1" customHeight="1" x14ac:dyDescent="0.35">
      <c r="A164"/>
    </row>
    <row r="165" spans="1:1" ht="15" hidden="1" customHeight="1" x14ac:dyDescent="0.35">
      <c r="A165"/>
    </row>
    <row r="166" spans="1:1" ht="15" hidden="1" customHeight="1" x14ac:dyDescent="0.35">
      <c r="A166"/>
    </row>
    <row r="167" spans="1:1" ht="15" hidden="1" customHeight="1" x14ac:dyDescent="0.35">
      <c r="A167"/>
    </row>
    <row r="168" spans="1:1" ht="15" hidden="1" customHeight="1" x14ac:dyDescent="0.35">
      <c r="A168"/>
    </row>
    <row r="169" spans="1:1" ht="15" hidden="1" customHeight="1" x14ac:dyDescent="0.35">
      <c r="A169"/>
    </row>
    <row r="170" spans="1:1" ht="15" hidden="1" customHeight="1" x14ac:dyDescent="0.35">
      <c r="A170"/>
    </row>
    <row r="171" spans="1:1" ht="15" hidden="1" customHeight="1" x14ac:dyDescent="0.35">
      <c r="A171"/>
    </row>
    <row r="172" spans="1:1" ht="15" hidden="1" customHeight="1" x14ac:dyDescent="0.35">
      <c r="A172"/>
    </row>
    <row r="173" spans="1:1" ht="15" hidden="1" customHeight="1" x14ac:dyDescent="0.35">
      <c r="A173"/>
    </row>
    <row r="174" spans="1:1" ht="15" hidden="1" customHeight="1" x14ac:dyDescent="0.35">
      <c r="A174"/>
    </row>
    <row r="175" spans="1:1" ht="15" hidden="1" customHeight="1" x14ac:dyDescent="0.35">
      <c r="A175"/>
    </row>
    <row r="176" spans="1:1" ht="15" hidden="1" customHeight="1" x14ac:dyDescent="0.35">
      <c r="A176"/>
    </row>
    <row r="177" spans="1:1" ht="15" hidden="1" customHeight="1" x14ac:dyDescent="0.35">
      <c r="A177"/>
    </row>
    <row r="178" spans="1:1" ht="15" hidden="1" customHeight="1" x14ac:dyDescent="0.35">
      <c r="A178"/>
    </row>
    <row r="179" spans="1:1" ht="15" hidden="1" customHeight="1" x14ac:dyDescent="0.35">
      <c r="A179"/>
    </row>
    <row r="180" spans="1:1" ht="15" hidden="1" customHeight="1" x14ac:dyDescent="0.35">
      <c r="A180"/>
    </row>
    <row r="181" spans="1:1" ht="15" hidden="1" customHeight="1" x14ac:dyDescent="0.35">
      <c r="A181"/>
    </row>
    <row r="182" spans="1:1" ht="15" hidden="1" customHeight="1" x14ac:dyDescent="0.35">
      <c r="A182"/>
    </row>
    <row r="183" spans="1:1" ht="15" hidden="1" customHeight="1" x14ac:dyDescent="0.35">
      <c r="A183"/>
    </row>
    <row r="184" spans="1:1" ht="15" hidden="1" customHeight="1" x14ac:dyDescent="0.35">
      <c r="A184"/>
    </row>
    <row r="185" spans="1:1" ht="15" hidden="1" customHeight="1" x14ac:dyDescent="0.35">
      <c r="A185"/>
    </row>
    <row r="186" spans="1:1" ht="15" hidden="1" customHeight="1" x14ac:dyDescent="0.35">
      <c r="A186"/>
    </row>
    <row r="187" spans="1:1" ht="15" hidden="1" customHeight="1" x14ac:dyDescent="0.35">
      <c r="A187"/>
    </row>
    <row r="188" spans="1:1" ht="15" hidden="1" customHeight="1" x14ac:dyDescent="0.35">
      <c r="A188"/>
    </row>
    <row r="189" spans="1:1" ht="15" hidden="1" customHeight="1" x14ac:dyDescent="0.35">
      <c r="A189"/>
    </row>
    <row r="190" spans="1:1" ht="15" hidden="1" customHeight="1" x14ac:dyDescent="0.35">
      <c r="A190"/>
    </row>
    <row r="191" spans="1:1" ht="15" hidden="1" customHeight="1" x14ac:dyDescent="0.35">
      <c r="A191"/>
    </row>
    <row r="192" spans="1:1" ht="15" hidden="1" customHeight="1" x14ac:dyDescent="0.35">
      <c r="A192"/>
    </row>
    <row r="193" spans="1:1" ht="15" hidden="1" customHeight="1" x14ac:dyDescent="0.35">
      <c r="A193"/>
    </row>
    <row r="194" spans="1:1" ht="15" hidden="1" customHeight="1" x14ac:dyDescent="0.35">
      <c r="A194"/>
    </row>
    <row r="195" spans="1:1" ht="15" hidden="1" customHeight="1" x14ac:dyDescent="0.35">
      <c r="A195"/>
    </row>
    <row r="196" spans="1:1" ht="15" hidden="1" customHeight="1" x14ac:dyDescent="0.35">
      <c r="A196"/>
    </row>
    <row r="197" spans="1:1" ht="15" hidden="1" customHeight="1" x14ac:dyDescent="0.35">
      <c r="A197"/>
    </row>
    <row r="198" spans="1:1" ht="15" hidden="1" customHeight="1" x14ac:dyDescent="0.35">
      <c r="A198"/>
    </row>
    <row r="199" spans="1:1" ht="15" hidden="1" customHeight="1" x14ac:dyDescent="0.35">
      <c r="A199"/>
    </row>
    <row r="200" spans="1:1" ht="15" hidden="1" customHeight="1" x14ac:dyDescent="0.35">
      <c r="A200"/>
    </row>
    <row r="201" spans="1:1" ht="15" hidden="1" customHeight="1" x14ac:dyDescent="0.35">
      <c r="A201"/>
    </row>
    <row r="202" spans="1:1" ht="15" hidden="1" customHeight="1" x14ac:dyDescent="0.35">
      <c r="A202"/>
    </row>
    <row r="203" spans="1:1" ht="15" hidden="1" customHeight="1" x14ac:dyDescent="0.35">
      <c r="A203"/>
    </row>
    <row r="204" spans="1:1" ht="15" hidden="1" customHeight="1" x14ac:dyDescent="0.35">
      <c r="A204"/>
    </row>
    <row r="205" spans="1:1" ht="15" hidden="1" customHeight="1" x14ac:dyDescent="0.35">
      <c r="A205"/>
    </row>
    <row r="206" spans="1:1" ht="15" hidden="1" customHeight="1" x14ac:dyDescent="0.35">
      <c r="A206"/>
    </row>
    <row r="207" spans="1:1" ht="15" hidden="1" customHeight="1" x14ac:dyDescent="0.35">
      <c r="A207"/>
    </row>
    <row r="208" spans="1:1" ht="15" hidden="1" customHeight="1" x14ac:dyDescent="0.35">
      <c r="A208"/>
    </row>
    <row r="209" spans="1:1" ht="15" hidden="1" customHeight="1" x14ac:dyDescent="0.35">
      <c r="A209"/>
    </row>
    <row r="210" spans="1:1" ht="15" hidden="1" customHeight="1" x14ac:dyDescent="0.35">
      <c r="A210"/>
    </row>
    <row r="211" spans="1:1" ht="15" hidden="1" customHeight="1" x14ac:dyDescent="0.35">
      <c r="A211"/>
    </row>
    <row r="212" spans="1:1" ht="15" hidden="1" customHeight="1" x14ac:dyDescent="0.35">
      <c r="A212"/>
    </row>
    <row r="213" spans="1:1" ht="15" hidden="1" customHeight="1" x14ac:dyDescent="0.35">
      <c r="A213"/>
    </row>
    <row r="214" spans="1:1" ht="15" hidden="1" customHeight="1" x14ac:dyDescent="0.35">
      <c r="A214"/>
    </row>
    <row r="215" spans="1:1" ht="15" hidden="1" customHeight="1" x14ac:dyDescent="0.35">
      <c r="A215"/>
    </row>
    <row r="216" spans="1:1" ht="15" hidden="1" customHeight="1" x14ac:dyDescent="0.35">
      <c r="A216"/>
    </row>
    <row r="217" spans="1:1" ht="15" hidden="1" customHeight="1" x14ac:dyDescent="0.35">
      <c r="A217"/>
    </row>
    <row r="218" spans="1:1" ht="15" hidden="1" customHeight="1" x14ac:dyDescent="0.35">
      <c r="A218"/>
    </row>
    <row r="219" spans="1:1" ht="15" hidden="1" customHeight="1" x14ac:dyDescent="0.35">
      <c r="A219"/>
    </row>
    <row r="220" spans="1:1" ht="15" hidden="1" customHeight="1" x14ac:dyDescent="0.35">
      <c r="A220"/>
    </row>
    <row r="221" spans="1:1" ht="15" hidden="1" customHeight="1" x14ac:dyDescent="0.35">
      <c r="A221"/>
    </row>
    <row r="222" spans="1:1" ht="15" hidden="1" customHeight="1" x14ac:dyDescent="0.35">
      <c r="A222"/>
    </row>
    <row r="223" spans="1:1" ht="15" hidden="1" customHeight="1" x14ac:dyDescent="0.35">
      <c r="A223"/>
    </row>
    <row r="224" spans="1:1" ht="15" hidden="1" customHeight="1" x14ac:dyDescent="0.35">
      <c r="A224"/>
    </row>
    <row r="225" spans="1:1" ht="15" hidden="1" customHeight="1" x14ac:dyDescent="0.35">
      <c r="A225"/>
    </row>
    <row r="226" spans="1:1" ht="15" hidden="1" customHeight="1" x14ac:dyDescent="0.35">
      <c r="A226"/>
    </row>
    <row r="227" spans="1:1" ht="15" hidden="1" customHeight="1" x14ac:dyDescent="0.35">
      <c r="A227"/>
    </row>
    <row r="228" spans="1:1" ht="15" hidden="1" customHeight="1" x14ac:dyDescent="0.35">
      <c r="A228"/>
    </row>
    <row r="229" spans="1:1" ht="15" hidden="1" customHeight="1" x14ac:dyDescent="0.35">
      <c r="A229"/>
    </row>
    <row r="230" spans="1:1" ht="15" hidden="1" customHeight="1" x14ac:dyDescent="0.35">
      <c r="A230"/>
    </row>
    <row r="231" spans="1:1" ht="15" hidden="1" customHeight="1" x14ac:dyDescent="0.35">
      <c r="A231"/>
    </row>
    <row r="232" spans="1:1" ht="15" hidden="1" customHeight="1" x14ac:dyDescent="0.35">
      <c r="A232"/>
    </row>
    <row r="233" spans="1:1" ht="15" hidden="1" customHeight="1" x14ac:dyDescent="0.35">
      <c r="A233"/>
    </row>
    <row r="234" spans="1:1" ht="15" hidden="1" customHeight="1" x14ac:dyDescent="0.35">
      <c r="A234"/>
    </row>
    <row r="235" spans="1:1" ht="15" hidden="1" customHeight="1" x14ac:dyDescent="0.35">
      <c r="A235"/>
    </row>
    <row r="236" spans="1:1" ht="15" hidden="1" customHeight="1" x14ac:dyDescent="0.35">
      <c r="A236"/>
    </row>
    <row r="237" spans="1:1" ht="15" hidden="1" customHeight="1" x14ac:dyDescent="0.35">
      <c r="A237"/>
    </row>
    <row r="238" spans="1:1" ht="15" hidden="1" customHeight="1" x14ac:dyDescent="0.35">
      <c r="A238"/>
    </row>
    <row r="239" spans="1:1" ht="15" hidden="1" customHeight="1" x14ac:dyDescent="0.35">
      <c r="A239"/>
    </row>
    <row r="240" spans="1:1" ht="15" hidden="1" customHeight="1" x14ac:dyDescent="0.35">
      <c r="A240"/>
    </row>
    <row r="241" spans="1:1" ht="15" hidden="1" customHeight="1" x14ac:dyDescent="0.35">
      <c r="A241"/>
    </row>
    <row r="242" spans="1:1" ht="15" hidden="1" customHeight="1" x14ac:dyDescent="0.35">
      <c r="A242"/>
    </row>
    <row r="243" spans="1:1" ht="15" hidden="1" customHeight="1" x14ac:dyDescent="0.35">
      <c r="A243"/>
    </row>
    <row r="244" spans="1:1" ht="15" hidden="1" customHeight="1" x14ac:dyDescent="0.35">
      <c r="A244"/>
    </row>
    <row r="245" spans="1:1" ht="15" hidden="1" customHeight="1" x14ac:dyDescent="0.35">
      <c r="A245"/>
    </row>
    <row r="246" spans="1:1" ht="15" hidden="1" customHeight="1" x14ac:dyDescent="0.35">
      <c r="A246"/>
    </row>
    <row r="247" spans="1:1" ht="15" hidden="1" customHeight="1" x14ac:dyDescent="0.35">
      <c r="A247"/>
    </row>
    <row r="248" spans="1:1" ht="15" hidden="1" customHeight="1" x14ac:dyDescent="0.35">
      <c r="A248"/>
    </row>
    <row r="249" spans="1:1" ht="15" hidden="1" customHeight="1" x14ac:dyDescent="0.35">
      <c r="A249"/>
    </row>
    <row r="250" spans="1:1" ht="15" hidden="1" customHeight="1" x14ac:dyDescent="0.35">
      <c r="A250"/>
    </row>
    <row r="251" spans="1:1" ht="15" hidden="1" customHeight="1" x14ac:dyDescent="0.35">
      <c r="A251"/>
    </row>
    <row r="252" spans="1:1" ht="15" hidden="1" customHeight="1" x14ac:dyDescent="0.35">
      <c r="A252"/>
    </row>
    <row r="253" spans="1:1" ht="15" hidden="1" customHeight="1" x14ac:dyDescent="0.35">
      <c r="A253"/>
    </row>
    <row r="254" spans="1:1" ht="15" hidden="1" customHeight="1" x14ac:dyDescent="0.35">
      <c r="A254"/>
    </row>
    <row r="255" spans="1:1" ht="15" hidden="1" customHeight="1" x14ac:dyDescent="0.35">
      <c r="A255"/>
    </row>
    <row r="256" spans="1:1" ht="15" hidden="1" customHeight="1" x14ac:dyDescent="0.35">
      <c r="A256"/>
    </row>
    <row r="257" spans="1:1" ht="15" hidden="1" customHeight="1" x14ac:dyDescent="0.35">
      <c r="A257"/>
    </row>
    <row r="258" spans="1:1" ht="15" hidden="1" customHeight="1" x14ac:dyDescent="0.35">
      <c r="A258"/>
    </row>
    <row r="259" spans="1:1" ht="15" hidden="1" customHeight="1" x14ac:dyDescent="0.35">
      <c r="A259"/>
    </row>
    <row r="260" spans="1:1" ht="15" hidden="1" customHeight="1" x14ac:dyDescent="0.35">
      <c r="A260"/>
    </row>
    <row r="261" spans="1:1" ht="15" hidden="1" customHeight="1" x14ac:dyDescent="0.35">
      <c r="A261"/>
    </row>
    <row r="262" spans="1:1" ht="15" hidden="1" customHeight="1" x14ac:dyDescent="0.35">
      <c r="A262"/>
    </row>
    <row r="263" spans="1:1" ht="15" hidden="1" customHeight="1" x14ac:dyDescent="0.35">
      <c r="A263"/>
    </row>
    <row r="264" spans="1:1" ht="15" hidden="1" customHeight="1" x14ac:dyDescent="0.35">
      <c r="A264"/>
    </row>
    <row r="265" spans="1:1" ht="15" hidden="1" customHeight="1" x14ac:dyDescent="0.35">
      <c r="A265"/>
    </row>
    <row r="266" spans="1:1" ht="15" hidden="1" customHeight="1" x14ac:dyDescent="0.35">
      <c r="A266"/>
    </row>
    <row r="267" spans="1:1" ht="15" hidden="1" customHeight="1" x14ac:dyDescent="0.35">
      <c r="A267"/>
    </row>
    <row r="268" spans="1:1" ht="15" hidden="1" customHeight="1" x14ac:dyDescent="0.35">
      <c r="A268"/>
    </row>
    <row r="269" spans="1:1" ht="15" hidden="1" customHeight="1" x14ac:dyDescent="0.35">
      <c r="A269"/>
    </row>
    <row r="270" spans="1:1" ht="15" hidden="1" customHeight="1" x14ac:dyDescent="0.35">
      <c r="A270"/>
    </row>
    <row r="271" spans="1:1" ht="15" hidden="1" customHeight="1" x14ac:dyDescent="0.35">
      <c r="A271"/>
    </row>
    <row r="272" spans="1:1" ht="15" hidden="1" customHeight="1" x14ac:dyDescent="0.35">
      <c r="A272"/>
    </row>
    <row r="273" spans="1:1" ht="15" hidden="1" customHeight="1" x14ac:dyDescent="0.35">
      <c r="A273"/>
    </row>
    <row r="274" spans="1:1" ht="15" hidden="1" customHeight="1" x14ac:dyDescent="0.35">
      <c r="A274"/>
    </row>
    <row r="275" spans="1:1" ht="15" hidden="1" customHeight="1" x14ac:dyDescent="0.35">
      <c r="A275"/>
    </row>
    <row r="276" spans="1:1" ht="15" hidden="1" customHeight="1" x14ac:dyDescent="0.35">
      <c r="A276"/>
    </row>
    <row r="277" spans="1:1" ht="15" hidden="1" customHeight="1" x14ac:dyDescent="0.35">
      <c r="A277"/>
    </row>
    <row r="278" spans="1:1" ht="15" hidden="1" customHeight="1" x14ac:dyDescent="0.35">
      <c r="A278"/>
    </row>
    <row r="279" spans="1:1" ht="15" hidden="1" customHeight="1" x14ac:dyDescent="0.35">
      <c r="A279"/>
    </row>
    <row r="280" spans="1:1" ht="15" hidden="1" customHeight="1" x14ac:dyDescent="0.35">
      <c r="A280"/>
    </row>
    <row r="281" spans="1:1" ht="15" hidden="1" customHeight="1" x14ac:dyDescent="0.35">
      <c r="A281"/>
    </row>
    <row r="282" spans="1:1" ht="15" hidden="1" customHeight="1" x14ac:dyDescent="0.35">
      <c r="A282"/>
    </row>
    <row r="283" spans="1:1" ht="15" hidden="1" customHeight="1" x14ac:dyDescent="0.35">
      <c r="A283"/>
    </row>
  </sheetData>
  <mergeCells count="1">
    <mergeCell ref="B3:J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2523D-2030-4BE0-8E98-AFE1A29447B3}">
  <sheetPr>
    <tabColor theme="0"/>
  </sheetPr>
  <dimension ref="A1:AZ283"/>
  <sheetViews>
    <sheetView topLeftCell="A15" zoomScale="90" zoomScaleNormal="90" workbookViewId="0"/>
  </sheetViews>
  <sheetFormatPr defaultColWidth="0" defaultRowHeight="14.5" customHeight="1" zeroHeight="1" x14ac:dyDescent="0.35"/>
  <cols>
    <col min="1" max="1" width="9.1796875" style="24" customWidth="1"/>
    <col min="2" max="2" width="13.1796875" customWidth="1"/>
    <col min="3" max="10" width="9.1796875" customWidth="1"/>
    <col min="11" max="11" width="19.54296875" customWidth="1"/>
    <col min="12" max="52" width="0" hidden="1" customWidth="1"/>
    <col min="53" max="16384" width="9.1796875" hidden="1"/>
  </cols>
  <sheetData>
    <row r="1" spans="1:11" ht="15" customHeight="1" x14ac:dyDescent="0.3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5" customHeight="1" x14ac:dyDescent="0.3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" customHeight="1" x14ac:dyDescent="0.35">
      <c r="A3" s="6"/>
      <c r="B3" s="62" t="s">
        <v>61</v>
      </c>
      <c r="C3" s="62"/>
      <c r="D3" s="62"/>
      <c r="E3" s="62"/>
      <c r="F3" s="62"/>
      <c r="G3" s="62"/>
      <c r="H3" s="62"/>
      <c r="I3" s="62"/>
      <c r="J3" s="62"/>
      <c r="K3" s="6"/>
    </row>
    <row r="4" spans="1:11" ht="15" customHeight="1" x14ac:dyDescent="0.35">
      <c r="A4" s="6"/>
      <c r="B4" s="25" t="s">
        <v>16</v>
      </c>
      <c r="C4" s="6"/>
      <c r="D4" s="6"/>
      <c r="E4" s="6"/>
      <c r="F4" s="6"/>
      <c r="G4" s="6"/>
      <c r="H4" s="6"/>
      <c r="I4" s="6"/>
      <c r="J4" s="6"/>
      <c r="K4" s="6"/>
    </row>
    <row r="5" spans="1:11" ht="15" customHeight="1" x14ac:dyDescent="0.35">
      <c r="A5" s="6"/>
      <c r="B5" s="25"/>
      <c r="C5" s="6"/>
      <c r="D5" s="6"/>
      <c r="E5" s="6"/>
      <c r="F5" s="6"/>
      <c r="G5" s="6"/>
      <c r="H5" s="6"/>
      <c r="I5" s="6"/>
      <c r="J5" s="6"/>
      <c r="K5" s="6"/>
    </row>
    <row r="6" spans="1:11" ht="15" customHeight="1" x14ac:dyDescent="0.35">
      <c r="A6" s="6"/>
      <c r="B6" s="6"/>
      <c r="C6" s="6"/>
      <c r="D6" s="6"/>
      <c r="E6" s="38" t="s">
        <v>145</v>
      </c>
      <c r="F6" s="6"/>
      <c r="G6" s="6"/>
      <c r="H6" s="6"/>
      <c r="I6" s="6"/>
      <c r="J6" s="6"/>
      <c r="K6" s="6"/>
    </row>
    <row r="7" spans="1:11" ht="15" customHeight="1" x14ac:dyDescent="0.35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ht="15.5" x14ac:dyDescent="0.35">
      <c r="A8" s="6"/>
      <c r="B8" s="6"/>
      <c r="C8" s="7" t="s">
        <v>132</v>
      </c>
      <c r="D8" s="7"/>
      <c r="E8" s="6"/>
      <c r="F8" s="6"/>
      <c r="G8" s="6"/>
      <c r="H8" s="6"/>
      <c r="I8" s="6"/>
      <c r="J8" s="6"/>
      <c r="K8" s="6"/>
    </row>
    <row r="9" spans="1:11" x14ac:dyDescent="0.35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x14ac:dyDescent="0.35">
      <c r="A10" s="6"/>
      <c r="B10" s="6"/>
      <c r="C10" s="6"/>
      <c r="D10" s="6"/>
      <c r="E10" s="6"/>
      <c r="F10" s="6"/>
      <c r="G10" s="8" t="s">
        <v>0</v>
      </c>
      <c r="H10" s="6"/>
      <c r="I10" s="6"/>
      <c r="J10" s="6"/>
      <c r="K10" s="6"/>
    </row>
    <row r="11" spans="1:11" x14ac:dyDescent="0.35">
      <c r="A11" s="6"/>
      <c r="B11" s="6"/>
      <c r="C11" s="9" t="s">
        <v>13</v>
      </c>
      <c r="D11" s="1">
        <v>0</v>
      </c>
      <c r="E11" s="1">
        <v>1</v>
      </c>
      <c r="F11" s="1">
        <v>2</v>
      </c>
      <c r="G11" s="1">
        <v>3</v>
      </c>
      <c r="H11" s="1">
        <v>4</v>
      </c>
      <c r="I11" s="1">
        <v>5</v>
      </c>
      <c r="J11" s="1">
        <v>6</v>
      </c>
      <c r="K11" s="6"/>
    </row>
    <row r="12" spans="1:11" x14ac:dyDescent="0.35">
      <c r="A12" s="6"/>
      <c r="B12" s="6"/>
      <c r="C12" s="9" t="s">
        <v>15</v>
      </c>
      <c r="D12" s="4">
        <v>1</v>
      </c>
      <c r="E12" s="4">
        <v>2</v>
      </c>
      <c r="F12" s="4">
        <v>3</v>
      </c>
      <c r="G12" s="4">
        <v>4</v>
      </c>
      <c r="H12" s="4" t="s">
        <v>2</v>
      </c>
      <c r="I12" s="4" t="s">
        <v>3</v>
      </c>
      <c r="J12" s="4" t="s">
        <v>4</v>
      </c>
      <c r="K12" s="6"/>
    </row>
    <row r="13" spans="1:11" x14ac:dyDescent="0.35">
      <c r="A13" s="6"/>
      <c r="B13" s="9" t="s">
        <v>1</v>
      </c>
      <c r="C13" s="16">
        <v>1</v>
      </c>
      <c r="D13" s="2">
        <v>0.27</v>
      </c>
      <c r="E13" s="2">
        <v>0.4</v>
      </c>
      <c r="F13" s="2">
        <v>0.61</v>
      </c>
      <c r="G13" s="2">
        <v>1.23</v>
      </c>
      <c r="H13" s="2">
        <v>2.35</v>
      </c>
      <c r="I13" s="2">
        <v>4.9799999999999995</v>
      </c>
      <c r="J13" s="2">
        <v>11.899999999999999</v>
      </c>
      <c r="K13" s="6"/>
    </row>
    <row r="14" spans="1:11" x14ac:dyDescent="0.35">
      <c r="A14" s="6"/>
      <c r="B14" s="6"/>
      <c r="C14" s="17">
        <v>2</v>
      </c>
      <c r="D14" s="3">
        <v>0.27999999999999997</v>
      </c>
      <c r="E14" s="3">
        <v>0.41000000000000003</v>
      </c>
      <c r="F14" s="3">
        <v>0.62</v>
      </c>
      <c r="G14" s="3">
        <v>1.24</v>
      </c>
      <c r="H14" s="3">
        <v>2.36</v>
      </c>
      <c r="I14" s="3">
        <v>4.99</v>
      </c>
      <c r="J14" s="3">
        <v>9.64</v>
      </c>
      <c r="K14" s="6"/>
    </row>
    <row r="15" spans="1:11" x14ac:dyDescent="0.35">
      <c r="A15" s="6"/>
      <c r="B15" s="6"/>
      <c r="C15" s="17">
        <v>3</v>
      </c>
      <c r="D15" s="3">
        <v>0.3</v>
      </c>
      <c r="E15" s="3">
        <v>0.44</v>
      </c>
      <c r="F15" s="3">
        <v>0.64</v>
      </c>
      <c r="G15" s="3">
        <v>1.21</v>
      </c>
      <c r="H15" s="3">
        <v>2.34</v>
      </c>
      <c r="I15" s="3">
        <v>4.96</v>
      </c>
      <c r="J15" s="3">
        <v>7.9</v>
      </c>
      <c r="K15" s="6"/>
    </row>
    <row r="16" spans="1:11" x14ac:dyDescent="0.35">
      <c r="A16" s="6"/>
      <c r="B16" s="6"/>
      <c r="C16" s="17">
        <v>4</v>
      </c>
      <c r="D16" s="3">
        <v>0.32</v>
      </c>
      <c r="E16" s="3">
        <v>0.45999999999999996</v>
      </c>
      <c r="F16" s="3">
        <v>0.67999999999999994</v>
      </c>
      <c r="G16" s="3">
        <v>1.23</v>
      </c>
      <c r="H16" s="3">
        <v>2.33</v>
      </c>
      <c r="I16" s="3">
        <v>4.96</v>
      </c>
      <c r="J16" s="3">
        <v>6.5500000000000007</v>
      </c>
      <c r="K16" s="6"/>
    </row>
    <row r="17" spans="1:11" x14ac:dyDescent="0.35">
      <c r="A17" s="6"/>
      <c r="B17" s="6"/>
      <c r="C17" s="17">
        <v>5</v>
      </c>
      <c r="D17" s="3">
        <v>0.33</v>
      </c>
      <c r="E17" s="3">
        <v>0.49</v>
      </c>
      <c r="F17" s="3">
        <v>0.72</v>
      </c>
      <c r="G17" s="3">
        <v>1.27</v>
      </c>
      <c r="H17" s="3">
        <v>2.33</v>
      </c>
      <c r="I17" s="3">
        <v>4.95</v>
      </c>
      <c r="J17" s="3">
        <v>5.5100000000000007</v>
      </c>
      <c r="K17" s="6"/>
    </row>
    <row r="18" spans="1:11" x14ac:dyDescent="0.35">
      <c r="A18" s="6"/>
      <c r="B18" s="6"/>
      <c r="C18" s="17">
        <v>6</v>
      </c>
      <c r="D18" s="3">
        <v>0.33</v>
      </c>
      <c r="E18" s="3">
        <v>0.5</v>
      </c>
      <c r="F18" s="3">
        <v>0.75</v>
      </c>
      <c r="G18" s="3">
        <v>1.3</v>
      </c>
      <c r="H18" s="3">
        <v>2.3199999999999998</v>
      </c>
      <c r="I18" s="3">
        <v>4.95</v>
      </c>
      <c r="J18" s="3">
        <v>4.95</v>
      </c>
      <c r="K18" s="6"/>
    </row>
    <row r="19" spans="1:11" x14ac:dyDescent="0.35">
      <c r="A19" s="6"/>
      <c r="B19" s="6"/>
      <c r="C19" s="17">
        <v>7</v>
      </c>
      <c r="D19" s="3">
        <v>0.33999999999999997</v>
      </c>
      <c r="E19" s="3">
        <v>0.52</v>
      </c>
      <c r="F19" s="3">
        <v>0.76</v>
      </c>
      <c r="G19" s="3">
        <v>1.32</v>
      </c>
      <c r="H19" s="3">
        <v>2.3199999999999998</v>
      </c>
      <c r="I19" s="3">
        <v>4.9399999999999995</v>
      </c>
      <c r="J19" s="3">
        <v>4.9399999999999995</v>
      </c>
      <c r="K19" s="6"/>
    </row>
    <row r="20" spans="1:11" x14ac:dyDescent="0.35">
      <c r="A20" s="6"/>
      <c r="B20" s="6"/>
      <c r="C20" s="17">
        <v>8</v>
      </c>
      <c r="D20" s="3">
        <v>0.33</v>
      </c>
      <c r="E20" s="3">
        <v>0.52</v>
      </c>
      <c r="F20" s="3">
        <v>0.76</v>
      </c>
      <c r="G20" s="3">
        <v>1.31</v>
      </c>
      <c r="H20" s="3">
        <v>2.31</v>
      </c>
      <c r="I20" s="3">
        <v>4.93</v>
      </c>
      <c r="J20" s="3">
        <v>4.93</v>
      </c>
      <c r="K20" s="6"/>
    </row>
    <row r="21" spans="1:11" x14ac:dyDescent="0.35">
      <c r="A21" s="6"/>
      <c r="B21" s="6"/>
      <c r="C21" s="17">
        <v>9</v>
      </c>
      <c r="D21" s="3">
        <v>0.33</v>
      </c>
      <c r="E21" s="3">
        <v>0.52</v>
      </c>
      <c r="F21" s="3">
        <v>0.75</v>
      </c>
      <c r="G21" s="3">
        <v>1.3</v>
      </c>
      <c r="H21" s="3">
        <v>2.2999999999999998</v>
      </c>
      <c r="I21" s="3">
        <v>4.93</v>
      </c>
      <c r="J21" s="3">
        <v>4.93</v>
      </c>
      <c r="K21" s="6"/>
    </row>
    <row r="22" spans="1:11" x14ac:dyDescent="0.35">
      <c r="A22" s="6"/>
      <c r="B22" s="6"/>
      <c r="C22" s="17">
        <v>10</v>
      </c>
      <c r="D22" s="3">
        <v>0.33</v>
      </c>
      <c r="E22" s="3">
        <v>0.52</v>
      </c>
      <c r="F22" s="3">
        <v>0.75</v>
      </c>
      <c r="G22" s="3">
        <v>1.29</v>
      </c>
      <c r="H22" s="3">
        <v>2.29</v>
      </c>
      <c r="I22" s="3">
        <v>4.92</v>
      </c>
      <c r="J22" s="3">
        <v>4.92</v>
      </c>
      <c r="K22" s="6"/>
    </row>
    <row r="23" spans="1:11" x14ac:dyDescent="0.3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 x14ac:dyDescent="0.35">
      <c r="A24" s="6"/>
      <c r="B24" s="6"/>
      <c r="C24" s="9" t="s">
        <v>5</v>
      </c>
      <c r="D24" s="12">
        <f t="shared" ref="D24:J24" si="0">AVERAGE(D13:D22)</f>
        <v>0.31600000000000006</v>
      </c>
      <c r="E24" s="12">
        <f t="shared" si="0"/>
        <v>0.47799999999999992</v>
      </c>
      <c r="F24" s="12">
        <f t="shared" si="0"/>
        <v>0.70399999999999996</v>
      </c>
      <c r="G24" s="12">
        <f t="shared" si="0"/>
        <v>1.27</v>
      </c>
      <c r="H24" s="12">
        <f t="shared" si="0"/>
        <v>2.3249999999999997</v>
      </c>
      <c r="I24" s="12">
        <f t="shared" si="0"/>
        <v>4.9509999999999996</v>
      </c>
      <c r="J24" s="12">
        <f t="shared" si="0"/>
        <v>6.6169999999999991</v>
      </c>
      <c r="K24" s="6"/>
    </row>
    <row r="25" spans="1:11" x14ac:dyDescent="0.3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x14ac:dyDescent="0.35">
      <c r="A26" s="6"/>
      <c r="B26" s="6"/>
      <c r="C26" s="9" t="s">
        <v>66</v>
      </c>
      <c r="D26" s="12">
        <v>2.25</v>
      </c>
      <c r="E26" s="12">
        <v>1.75</v>
      </c>
      <c r="F26" s="12">
        <v>1.45</v>
      </c>
      <c r="G26" s="12">
        <v>1.1000000000000001</v>
      </c>
      <c r="H26" s="12">
        <v>1</v>
      </c>
      <c r="I26" s="12">
        <v>1</v>
      </c>
      <c r="J26" s="12">
        <v>1</v>
      </c>
      <c r="K26" s="6"/>
    </row>
    <row r="27" spans="1:11" x14ac:dyDescent="0.3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1" ht="15" thickBot="1" x14ac:dyDescent="0.4">
      <c r="A28" s="6"/>
      <c r="B28" s="6"/>
      <c r="C28" s="10" t="s">
        <v>10</v>
      </c>
      <c r="D28" s="6"/>
      <c r="E28" s="6"/>
      <c r="F28" s="6"/>
      <c r="G28" s="6"/>
      <c r="H28" s="6"/>
      <c r="I28" s="6"/>
      <c r="J28" s="6"/>
      <c r="K28" s="6"/>
    </row>
    <row r="29" spans="1:11" ht="15" thickBot="1" x14ac:dyDescent="0.4">
      <c r="A29" s="6"/>
      <c r="B29" s="6"/>
      <c r="C29" s="9" t="s">
        <v>9</v>
      </c>
      <c r="D29" s="13">
        <f>D26*D24</f>
        <v>0.71100000000000008</v>
      </c>
      <c r="E29" s="14">
        <f t="shared" ref="E29:J29" si="1">E26*E24</f>
        <v>0.83649999999999991</v>
      </c>
      <c r="F29" s="14">
        <f t="shared" si="1"/>
        <v>1.0207999999999999</v>
      </c>
      <c r="G29" s="14">
        <f t="shared" si="1"/>
        <v>1.3970000000000002</v>
      </c>
      <c r="H29" s="14">
        <f t="shared" si="1"/>
        <v>2.3249999999999997</v>
      </c>
      <c r="I29" s="14">
        <f t="shared" si="1"/>
        <v>4.9509999999999996</v>
      </c>
      <c r="J29" s="15">
        <f t="shared" si="1"/>
        <v>6.6169999999999991</v>
      </c>
      <c r="K29" s="6"/>
    </row>
    <row r="30" spans="1:11" x14ac:dyDescent="0.3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</row>
    <row r="31" spans="1:11" x14ac:dyDescent="0.35">
      <c r="A31" s="6"/>
      <c r="B31" s="6"/>
      <c r="C31" s="10" t="s">
        <v>6</v>
      </c>
      <c r="D31" s="6"/>
      <c r="E31" s="6"/>
      <c r="F31" s="6"/>
      <c r="G31" s="6"/>
      <c r="H31" s="6"/>
      <c r="I31" s="6"/>
      <c r="J31" s="6"/>
      <c r="K31" s="6"/>
    </row>
    <row r="32" spans="1:11" ht="15" thickBot="1" x14ac:dyDescent="0.4">
      <c r="A32" s="6"/>
      <c r="B32" s="6"/>
      <c r="C32" s="11" t="s">
        <v>7</v>
      </c>
      <c r="D32" s="11"/>
      <c r="E32" s="11"/>
      <c r="F32" s="11"/>
      <c r="G32" s="11"/>
      <c r="H32" s="11"/>
      <c r="I32" s="11"/>
      <c r="J32" s="11"/>
      <c r="K32" s="6"/>
    </row>
    <row r="33" spans="1:11" ht="15" thickBot="1" x14ac:dyDescent="0.4">
      <c r="A33" s="6"/>
      <c r="B33" s="6"/>
      <c r="C33" s="6"/>
      <c r="D33" s="18">
        <f>D29*1.3</f>
        <v>0.92430000000000012</v>
      </c>
      <c r="E33" s="19">
        <f t="shared" ref="E33:J33" si="2">E29*1.3</f>
        <v>1.08745</v>
      </c>
      <c r="F33" s="19">
        <f t="shared" si="2"/>
        <v>1.32704</v>
      </c>
      <c r="G33" s="19">
        <f t="shared" si="2"/>
        <v>1.8161000000000003</v>
      </c>
      <c r="H33" s="19">
        <f t="shared" si="2"/>
        <v>3.0225</v>
      </c>
      <c r="I33" s="19">
        <f t="shared" si="2"/>
        <v>6.4363000000000001</v>
      </c>
      <c r="J33" s="20">
        <f t="shared" si="2"/>
        <v>8.6020999999999983</v>
      </c>
      <c r="K33" s="6"/>
    </row>
    <row r="34" spans="1:11" x14ac:dyDescent="0.3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35">
      <c r="A35" s="6"/>
      <c r="B35" s="6"/>
      <c r="C35" s="10" t="s">
        <v>11</v>
      </c>
      <c r="D35" s="6"/>
      <c r="E35" s="6"/>
      <c r="F35" s="6"/>
      <c r="G35" s="6"/>
      <c r="H35" s="6"/>
      <c r="I35" s="6"/>
      <c r="J35" s="6"/>
      <c r="K35" s="6"/>
    </row>
    <row r="36" spans="1:11" ht="15" thickBot="1" x14ac:dyDescent="0.4">
      <c r="A36" s="6"/>
      <c r="B36" s="6"/>
      <c r="C36" s="11" t="s">
        <v>8</v>
      </c>
      <c r="D36" s="6"/>
      <c r="E36" s="6"/>
      <c r="F36" s="6"/>
      <c r="G36" s="6"/>
      <c r="H36" s="6"/>
      <c r="I36" s="6"/>
      <c r="J36" s="6"/>
      <c r="K36" s="6"/>
    </row>
    <row r="37" spans="1:11" ht="15" thickBot="1" x14ac:dyDescent="0.4">
      <c r="A37" s="6"/>
      <c r="B37" s="6"/>
      <c r="C37" s="6"/>
      <c r="D37" s="21">
        <f t="shared" ref="D37:J37" si="3">D29*0.7</f>
        <v>0.49770000000000003</v>
      </c>
      <c r="E37" s="22">
        <f t="shared" si="3"/>
        <v>0.5855499999999999</v>
      </c>
      <c r="F37" s="22">
        <f t="shared" si="3"/>
        <v>0.71455999999999986</v>
      </c>
      <c r="G37" s="22">
        <f t="shared" si="3"/>
        <v>0.9779000000000001</v>
      </c>
      <c r="H37" s="22">
        <f t="shared" si="3"/>
        <v>1.6274999999999997</v>
      </c>
      <c r="I37" s="22">
        <f t="shared" si="3"/>
        <v>3.4656999999999996</v>
      </c>
      <c r="J37" s="23">
        <f t="shared" si="3"/>
        <v>4.631899999999999</v>
      </c>
      <c r="K37" s="6"/>
    </row>
    <row r="38" spans="1:11" x14ac:dyDescent="0.3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s="6" customFormat="1" ht="13.5" x14ac:dyDescent="0.3"/>
    <row r="40" spans="1:11" s="24" customFormat="1" x14ac:dyDescent="0.35">
      <c r="A40" s="6"/>
      <c r="B40" s="6"/>
      <c r="C40" s="6"/>
      <c r="D40" s="6"/>
      <c r="F40" s="6"/>
      <c r="G40" s="6"/>
      <c r="H40" s="6"/>
      <c r="I40" s="6"/>
      <c r="J40" s="6"/>
      <c r="K40" s="6"/>
    </row>
    <row r="41" spans="1:11" s="24" customFormat="1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s="24" customFormat="1" ht="18.5" x14ac:dyDescent="0.35">
      <c r="A42" s="6"/>
      <c r="B42" s="6"/>
      <c r="C42" s="6"/>
      <c r="D42" s="6"/>
      <c r="E42" s="38" t="s">
        <v>145</v>
      </c>
      <c r="F42" s="6"/>
      <c r="G42" s="6"/>
      <c r="H42" s="6"/>
      <c r="I42" s="6"/>
      <c r="J42" s="6"/>
      <c r="K42" s="6"/>
    </row>
    <row r="43" spans="1:11" s="24" customFormat="1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s="24" customFormat="1" ht="15.5" x14ac:dyDescent="0.35">
      <c r="A44" s="6"/>
      <c r="B44" s="6"/>
      <c r="C44" s="7" t="s">
        <v>133</v>
      </c>
      <c r="D44" s="7"/>
      <c r="E44" s="6"/>
      <c r="F44" s="6"/>
      <c r="G44" s="6"/>
      <c r="H44" s="6"/>
      <c r="I44" s="6"/>
      <c r="J44" s="6"/>
      <c r="K44" s="6"/>
    </row>
    <row r="45" spans="1:11" s="24" customFormat="1" x14ac:dyDescent="0.3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x14ac:dyDescent="0.35">
      <c r="A46" s="6"/>
      <c r="B46" s="6"/>
      <c r="C46" s="6"/>
      <c r="D46" s="6"/>
      <c r="E46" s="6"/>
      <c r="F46" s="6"/>
      <c r="G46" s="8" t="s">
        <v>0</v>
      </c>
      <c r="H46" s="6"/>
      <c r="I46" s="6"/>
      <c r="J46" s="6"/>
      <c r="K46" s="6"/>
    </row>
    <row r="47" spans="1:11" x14ac:dyDescent="0.35">
      <c r="A47" s="6"/>
      <c r="B47" s="6"/>
      <c r="C47" s="9" t="s">
        <v>13</v>
      </c>
      <c r="D47" s="1">
        <v>0</v>
      </c>
      <c r="E47" s="1">
        <v>1</v>
      </c>
      <c r="F47" s="1">
        <v>2</v>
      </c>
      <c r="G47" s="1">
        <v>3</v>
      </c>
      <c r="H47" s="1">
        <v>4</v>
      </c>
      <c r="I47" s="1">
        <v>5</v>
      </c>
      <c r="J47" s="1">
        <v>6</v>
      </c>
      <c r="K47" s="6"/>
    </row>
    <row r="48" spans="1:11" x14ac:dyDescent="0.35">
      <c r="A48" s="6"/>
      <c r="B48" s="6"/>
      <c r="C48" s="9" t="s">
        <v>15</v>
      </c>
      <c r="D48" s="4">
        <v>1</v>
      </c>
      <c r="E48" s="4">
        <v>2</v>
      </c>
      <c r="F48" s="4">
        <v>3</v>
      </c>
      <c r="G48" s="4">
        <v>4</v>
      </c>
      <c r="H48" s="4" t="s">
        <v>2</v>
      </c>
      <c r="I48" s="4" t="s">
        <v>3</v>
      </c>
      <c r="J48" s="4" t="s">
        <v>4</v>
      </c>
      <c r="K48" s="6"/>
    </row>
    <row r="49" spans="1:11" x14ac:dyDescent="0.35">
      <c r="A49" s="6"/>
      <c r="B49" s="8" t="s">
        <v>1</v>
      </c>
      <c r="C49" s="16">
        <v>1</v>
      </c>
      <c r="D49" s="2">
        <v>0.22</v>
      </c>
      <c r="E49" s="2">
        <v>0.33999999999999997</v>
      </c>
      <c r="F49" s="2">
        <v>0.41000000000000003</v>
      </c>
      <c r="G49" s="2">
        <v>0.61</v>
      </c>
      <c r="H49" s="2">
        <v>1.71</v>
      </c>
      <c r="I49" s="2">
        <v>2.9000000000000004</v>
      </c>
      <c r="J49" s="2">
        <v>30.44</v>
      </c>
      <c r="K49" s="6"/>
    </row>
    <row r="50" spans="1:11" x14ac:dyDescent="0.35">
      <c r="A50" s="6"/>
      <c r="B50" s="6"/>
      <c r="C50" s="17">
        <v>2</v>
      </c>
      <c r="D50" s="3">
        <v>0.22999999999999998</v>
      </c>
      <c r="E50" s="3">
        <v>0.36</v>
      </c>
      <c r="F50" s="3">
        <v>0.42</v>
      </c>
      <c r="G50" s="3">
        <v>0.62</v>
      </c>
      <c r="H50" s="3">
        <v>1.72</v>
      </c>
      <c r="I50" s="3">
        <v>3.3099999999999996</v>
      </c>
      <c r="J50" s="3">
        <v>22.869999999999997</v>
      </c>
      <c r="K50" s="6"/>
    </row>
    <row r="51" spans="1:11" x14ac:dyDescent="0.35">
      <c r="A51" s="6"/>
      <c r="B51" s="6"/>
      <c r="C51" s="17">
        <v>3</v>
      </c>
      <c r="D51" s="3">
        <v>0.24</v>
      </c>
      <c r="E51" s="3">
        <v>0.37</v>
      </c>
      <c r="F51" s="3">
        <v>0.44999999999999996</v>
      </c>
      <c r="G51" s="3">
        <v>0.67</v>
      </c>
      <c r="H51" s="3">
        <v>1.69</v>
      </c>
      <c r="I51" s="3">
        <v>3.46</v>
      </c>
      <c r="J51" s="3">
        <v>17.37</v>
      </c>
      <c r="K51" s="6"/>
    </row>
    <row r="52" spans="1:11" x14ac:dyDescent="0.35">
      <c r="A52" s="6"/>
      <c r="B52" s="6"/>
      <c r="C52" s="17">
        <v>4</v>
      </c>
      <c r="D52" s="3">
        <v>0.24</v>
      </c>
      <c r="E52" s="3">
        <v>0.38</v>
      </c>
      <c r="F52" s="3">
        <v>0.48</v>
      </c>
      <c r="G52" s="3">
        <v>0.71000000000000008</v>
      </c>
      <c r="H52" s="3">
        <v>1.67</v>
      </c>
      <c r="I52" s="3">
        <v>3.47</v>
      </c>
      <c r="J52" s="3">
        <v>13.48</v>
      </c>
      <c r="K52" s="6"/>
    </row>
    <row r="53" spans="1:11" x14ac:dyDescent="0.35">
      <c r="A53" s="6"/>
      <c r="B53" s="6"/>
      <c r="C53" s="17">
        <v>5</v>
      </c>
      <c r="D53" s="3">
        <v>0.25</v>
      </c>
      <c r="E53" s="3">
        <v>0.4</v>
      </c>
      <c r="F53" s="3">
        <v>0.51</v>
      </c>
      <c r="G53" s="3">
        <v>0.73</v>
      </c>
      <c r="H53" s="3">
        <v>1.66</v>
      </c>
      <c r="I53" s="3">
        <v>3.39</v>
      </c>
      <c r="J53" s="3">
        <v>10.71</v>
      </c>
      <c r="K53" s="6"/>
    </row>
    <row r="54" spans="1:11" x14ac:dyDescent="0.35">
      <c r="A54" s="6"/>
      <c r="B54" s="6"/>
      <c r="C54" s="17">
        <v>6</v>
      </c>
      <c r="D54" s="3">
        <v>0.26</v>
      </c>
      <c r="E54" s="3">
        <v>0.42</v>
      </c>
      <c r="F54" s="3">
        <v>0.53</v>
      </c>
      <c r="G54" s="3">
        <v>0.76</v>
      </c>
      <c r="H54" s="3">
        <v>1.66</v>
      </c>
      <c r="I54" s="3">
        <v>3.27</v>
      </c>
      <c r="J54" s="3">
        <v>8.6900000000000013</v>
      </c>
      <c r="K54" s="6"/>
    </row>
    <row r="55" spans="1:11" x14ac:dyDescent="0.35">
      <c r="A55" s="6"/>
      <c r="B55" s="6"/>
      <c r="C55" s="17">
        <v>7</v>
      </c>
      <c r="D55" s="3">
        <v>0.27</v>
      </c>
      <c r="E55" s="3">
        <v>0.44</v>
      </c>
      <c r="F55" s="3">
        <v>0.54</v>
      </c>
      <c r="G55" s="3">
        <v>0.77</v>
      </c>
      <c r="H55" s="3">
        <v>1.6500000000000001</v>
      </c>
      <c r="I55" s="3">
        <v>3.1199999999999997</v>
      </c>
      <c r="J55" s="3">
        <v>7.19</v>
      </c>
      <c r="K55" s="6"/>
    </row>
    <row r="56" spans="1:11" x14ac:dyDescent="0.35">
      <c r="A56" s="6"/>
      <c r="B56" s="6"/>
      <c r="C56" s="17">
        <v>8</v>
      </c>
      <c r="D56" s="3">
        <v>0.27</v>
      </c>
      <c r="E56" s="3">
        <v>0.44</v>
      </c>
      <c r="F56" s="3">
        <v>0.54</v>
      </c>
      <c r="G56" s="3">
        <v>0.77999999999999992</v>
      </c>
      <c r="H56" s="3">
        <v>1.6500000000000001</v>
      </c>
      <c r="I56" s="3">
        <v>2.9499999999999997</v>
      </c>
      <c r="J56" s="3">
        <v>6.04</v>
      </c>
      <c r="K56" s="6"/>
    </row>
    <row r="57" spans="1:11" x14ac:dyDescent="0.35">
      <c r="A57" s="6"/>
      <c r="B57" s="6"/>
      <c r="C57" s="17">
        <v>9</v>
      </c>
      <c r="D57" s="3">
        <v>0.27</v>
      </c>
      <c r="E57" s="3">
        <v>0.44</v>
      </c>
      <c r="F57" s="3">
        <v>0.54999999999999993</v>
      </c>
      <c r="G57" s="3">
        <v>0.8</v>
      </c>
      <c r="H57" s="3">
        <v>1.6400000000000001</v>
      </c>
      <c r="I57" s="3">
        <v>2.79</v>
      </c>
      <c r="J57" s="3">
        <v>5.1400000000000006</v>
      </c>
      <c r="K57" s="6"/>
    </row>
    <row r="58" spans="1:11" x14ac:dyDescent="0.35">
      <c r="A58" s="6"/>
      <c r="B58" s="6"/>
      <c r="C58" s="17">
        <v>10</v>
      </c>
      <c r="D58" s="3">
        <v>0.26</v>
      </c>
      <c r="E58" s="3">
        <v>0.44</v>
      </c>
      <c r="F58" s="3">
        <v>0.55999999999999994</v>
      </c>
      <c r="G58" s="3">
        <v>0.82000000000000006</v>
      </c>
      <c r="H58" s="3">
        <v>1.63</v>
      </c>
      <c r="I58" s="3">
        <v>2.63</v>
      </c>
      <c r="J58" s="3">
        <v>4.42</v>
      </c>
      <c r="K58" s="6"/>
    </row>
    <row r="59" spans="1:11" x14ac:dyDescent="0.3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35">
      <c r="A60" s="6"/>
      <c r="B60" s="6"/>
      <c r="C60" s="9" t="s">
        <v>5</v>
      </c>
      <c r="D60" s="12">
        <f t="shared" ref="D60:J60" si="4">AVERAGE(D49:D58)</f>
        <v>0.251</v>
      </c>
      <c r="E60" s="12">
        <f t="shared" si="4"/>
        <v>0.40299999999999991</v>
      </c>
      <c r="F60" s="12">
        <f t="shared" si="4"/>
        <v>0.49899999999999994</v>
      </c>
      <c r="G60" s="12">
        <f t="shared" si="4"/>
        <v>0.72699999999999998</v>
      </c>
      <c r="H60" s="12">
        <f t="shared" si="4"/>
        <v>1.6679999999999999</v>
      </c>
      <c r="I60" s="12">
        <f t="shared" si="4"/>
        <v>3.129</v>
      </c>
      <c r="J60" s="12">
        <f t="shared" si="4"/>
        <v>12.635000000000002</v>
      </c>
      <c r="K60" s="6"/>
    </row>
    <row r="61" spans="1:11" x14ac:dyDescent="0.3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35">
      <c r="A62" s="6"/>
      <c r="B62" s="6"/>
      <c r="C62" s="9" t="s">
        <v>66</v>
      </c>
      <c r="D62" s="12">
        <v>2.6</v>
      </c>
      <c r="E62" s="12">
        <v>2</v>
      </c>
      <c r="F62" s="12">
        <v>1.7</v>
      </c>
      <c r="G62" s="12">
        <v>1.4</v>
      </c>
      <c r="H62" s="12">
        <v>1</v>
      </c>
      <c r="I62" s="12">
        <v>1</v>
      </c>
      <c r="J62" s="12">
        <v>1</v>
      </c>
      <c r="K62" s="6"/>
    </row>
    <row r="63" spans="1:11" x14ac:dyDescent="0.3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ht="15" thickBot="1" x14ac:dyDescent="0.4">
      <c r="A64" s="6"/>
      <c r="B64" s="6"/>
      <c r="C64" s="10" t="s">
        <v>10</v>
      </c>
      <c r="D64" s="6"/>
      <c r="E64" s="6"/>
      <c r="F64" s="6"/>
      <c r="G64" s="6"/>
      <c r="H64" s="6"/>
      <c r="I64" s="6"/>
      <c r="J64" s="6"/>
      <c r="K64" s="6"/>
    </row>
    <row r="65" spans="1:11" ht="15" thickBot="1" x14ac:dyDescent="0.4">
      <c r="A65" s="6"/>
      <c r="B65" s="6"/>
      <c r="C65" s="9"/>
      <c r="D65" s="13">
        <f>D60*D62</f>
        <v>0.65260000000000007</v>
      </c>
      <c r="E65" s="14">
        <f t="shared" ref="E65:J65" si="5">E60*E62</f>
        <v>0.80599999999999983</v>
      </c>
      <c r="F65" s="14">
        <f t="shared" si="5"/>
        <v>0.84829999999999983</v>
      </c>
      <c r="G65" s="14">
        <f t="shared" si="5"/>
        <v>1.0177999999999998</v>
      </c>
      <c r="H65" s="14">
        <f t="shared" si="5"/>
        <v>1.6679999999999999</v>
      </c>
      <c r="I65" s="14">
        <f t="shared" si="5"/>
        <v>3.129</v>
      </c>
      <c r="J65" s="15">
        <f t="shared" si="5"/>
        <v>12.635000000000002</v>
      </c>
      <c r="K65" s="6"/>
    </row>
    <row r="66" spans="1:11" x14ac:dyDescent="0.3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35">
      <c r="A67" s="6"/>
      <c r="B67" s="6"/>
      <c r="C67" s="10" t="s">
        <v>6</v>
      </c>
      <c r="D67" s="6"/>
      <c r="E67" s="6"/>
      <c r="F67" s="6"/>
      <c r="G67" s="6"/>
      <c r="H67" s="6"/>
      <c r="I67" s="6"/>
      <c r="J67" s="6"/>
      <c r="K67" s="6"/>
    </row>
    <row r="68" spans="1:11" ht="15" thickBot="1" x14ac:dyDescent="0.4">
      <c r="A68" s="6"/>
      <c r="B68" s="6"/>
      <c r="C68" s="11" t="s">
        <v>7</v>
      </c>
      <c r="D68" s="11"/>
      <c r="E68" s="11"/>
      <c r="F68" s="11"/>
      <c r="G68" s="11"/>
      <c r="H68" s="11"/>
      <c r="I68" s="11"/>
      <c r="J68" s="11"/>
      <c r="K68" s="6"/>
    </row>
    <row r="69" spans="1:11" ht="15" thickBot="1" x14ac:dyDescent="0.4">
      <c r="A69" s="6"/>
      <c r="B69" s="6"/>
      <c r="C69" s="6"/>
      <c r="D69" s="18">
        <f>D65*1.3</f>
        <v>0.84838000000000013</v>
      </c>
      <c r="E69" s="19">
        <f t="shared" ref="E69:J69" si="6">E65*1.3</f>
        <v>1.0477999999999998</v>
      </c>
      <c r="F69" s="19">
        <f t="shared" si="6"/>
        <v>1.1027899999999997</v>
      </c>
      <c r="G69" s="19">
        <f t="shared" si="6"/>
        <v>1.3231399999999998</v>
      </c>
      <c r="H69" s="19">
        <f t="shared" si="6"/>
        <v>2.1684000000000001</v>
      </c>
      <c r="I69" s="19">
        <f t="shared" si="6"/>
        <v>4.0677000000000003</v>
      </c>
      <c r="J69" s="20">
        <f t="shared" si="6"/>
        <v>16.425500000000003</v>
      </c>
      <c r="K69" s="6"/>
    </row>
    <row r="70" spans="1:11" x14ac:dyDescent="0.3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35">
      <c r="A71" s="6"/>
      <c r="B71" s="6"/>
      <c r="C71" s="10" t="s">
        <v>11</v>
      </c>
      <c r="D71" s="6"/>
      <c r="E71" s="6"/>
      <c r="F71" s="6"/>
      <c r="G71" s="6"/>
      <c r="H71" s="6"/>
      <c r="I71" s="6"/>
      <c r="J71" s="6"/>
      <c r="K71" s="6"/>
    </row>
    <row r="72" spans="1:11" ht="15" thickBot="1" x14ac:dyDescent="0.4">
      <c r="A72" s="6"/>
      <c r="B72" s="6"/>
      <c r="C72" s="11" t="s">
        <v>8</v>
      </c>
      <c r="D72" s="6"/>
      <c r="E72" s="6"/>
      <c r="F72" s="6"/>
      <c r="G72" s="6"/>
      <c r="H72" s="6"/>
      <c r="I72" s="6"/>
      <c r="J72" s="6"/>
      <c r="K72" s="6"/>
    </row>
    <row r="73" spans="1:11" ht="15" thickBot="1" x14ac:dyDescent="0.4">
      <c r="A73" s="6"/>
      <c r="B73" s="6"/>
      <c r="C73" s="6"/>
      <c r="D73" s="21">
        <f t="shared" ref="D73:J73" si="7">D65*0.7</f>
        <v>0.45682</v>
      </c>
      <c r="E73" s="22">
        <f t="shared" si="7"/>
        <v>0.56419999999999981</v>
      </c>
      <c r="F73" s="22">
        <f t="shared" si="7"/>
        <v>0.59380999999999984</v>
      </c>
      <c r="G73" s="22">
        <f t="shared" si="7"/>
        <v>0.71245999999999987</v>
      </c>
      <c r="H73" s="22">
        <f t="shared" si="7"/>
        <v>1.1676</v>
      </c>
      <c r="I73" s="22">
        <f t="shared" si="7"/>
        <v>2.1902999999999997</v>
      </c>
      <c r="J73" s="23">
        <f t="shared" si="7"/>
        <v>8.8445</v>
      </c>
      <c r="K73" s="6"/>
    </row>
    <row r="74" spans="1:11" x14ac:dyDescent="0.3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ht="15" customHeight="1" x14ac:dyDescent="0.35">
      <c r="K75" s="6"/>
    </row>
    <row r="76" spans="1:11" ht="15" hidden="1" customHeight="1" x14ac:dyDescent="0.35">
      <c r="A76"/>
      <c r="K76" s="5"/>
    </row>
    <row r="77" spans="1:11" ht="15" hidden="1" customHeight="1" x14ac:dyDescent="0.35">
      <c r="A77"/>
      <c r="K77" s="5"/>
    </row>
    <row r="78" spans="1:11" ht="15" hidden="1" customHeight="1" x14ac:dyDescent="0.35">
      <c r="A78"/>
      <c r="K78" s="5"/>
    </row>
    <row r="79" spans="1:11" ht="15" hidden="1" customHeight="1" x14ac:dyDescent="0.35">
      <c r="A79"/>
      <c r="K79" s="5"/>
    </row>
    <row r="80" spans="1:11" ht="15" hidden="1" customHeight="1" x14ac:dyDescent="0.35">
      <c r="A80"/>
      <c r="K80" s="5"/>
    </row>
    <row r="81" spans="1:11" ht="15" hidden="1" customHeight="1" x14ac:dyDescent="0.35">
      <c r="A81"/>
      <c r="K81" s="5"/>
    </row>
    <row r="82" spans="1:11" ht="15" hidden="1" customHeight="1" x14ac:dyDescent="0.35">
      <c r="A82"/>
      <c r="K82" s="5"/>
    </row>
    <row r="83" spans="1:11" ht="15" hidden="1" customHeight="1" x14ac:dyDescent="0.35">
      <c r="A83"/>
      <c r="K83" s="5"/>
    </row>
    <row r="84" spans="1:11" ht="15" hidden="1" customHeight="1" x14ac:dyDescent="0.35">
      <c r="A84"/>
      <c r="K84" s="5"/>
    </row>
    <row r="85" spans="1:11" ht="15" hidden="1" customHeight="1" x14ac:dyDescent="0.35">
      <c r="A85"/>
      <c r="K85" s="5"/>
    </row>
    <row r="86" spans="1:11" ht="15" hidden="1" customHeight="1" x14ac:dyDescent="0.35">
      <c r="A86"/>
    </row>
    <row r="87" spans="1:11" ht="15" hidden="1" customHeight="1" x14ac:dyDescent="0.35">
      <c r="A87"/>
    </row>
    <row r="88" spans="1:11" ht="15" hidden="1" customHeight="1" x14ac:dyDescent="0.35">
      <c r="A88"/>
    </row>
    <row r="89" spans="1:11" ht="15" hidden="1" customHeight="1" x14ac:dyDescent="0.35">
      <c r="A89"/>
    </row>
    <row r="90" spans="1:11" ht="15" hidden="1" customHeight="1" x14ac:dyDescent="0.35">
      <c r="A90"/>
    </row>
    <row r="91" spans="1:11" ht="15" hidden="1" customHeight="1" x14ac:dyDescent="0.35">
      <c r="A91"/>
    </row>
    <row r="92" spans="1:11" ht="15" hidden="1" customHeight="1" x14ac:dyDescent="0.35">
      <c r="A92"/>
    </row>
    <row r="93" spans="1:11" ht="15" hidden="1" customHeight="1" x14ac:dyDescent="0.35">
      <c r="A93"/>
    </row>
    <row r="94" spans="1:11" ht="15" hidden="1" customHeight="1" x14ac:dyDescent="0.35">
      <c r="A94"/>
    </row>
    <row r="95" spans="1:11" ht="15" hidden="1" customHeight="1" x14ac:dyDescent="0.35">
      <c r="A95"/>
    </row>
    <row r="96" spans="1:11" ht="15" hidden="1" customHeight="1" x14ac:dyDescent="0.35">
      <c r="A96"/>
    </row>
    <row r="97" spans="1:1" ht="15" hidden="1" customHeight="1" x14ac:dyDescent="0.35">
      <c r="A97"/>
    </row>
    <row r="98" spans="1:1" ht="15" hidden="1" customHeight="1" x14ac:dyDescent="0.35">
      <c r="A98"/>
    </row>
    <row r="99" spans="1:1" ht="15" hidden="1" customHeight="1" x14ac:dyDescent="0.35">
      <c r="A99"/>
    </row>
    <row r="100" spans="1:1" ht="15" hidden="1" customHeight="1" x14ac:dyDescent="0.35">
      <c r="A100"/>
    </row>
    <row r="101" spans="1:1" ht="15" hidden="1" customHeight="1" x14ac:dyDescent="0.35">
      <c r="A101"/>
    </row>
    <row r="102" spans="1:1" ht="15" hidden="1" customHeight="1" x14ac:dyDescent="0.35">
      <c r="A102"/>
    </row>
    <row r="103" spans="1:1" ht="15" hidden="1" customHeight="1" x14ac:dyDescent="0.35">
      <c r="A103"/>
    </row>
    <row r="104" spans="1:1" ht="15" hidden="1" customHeight="1" x14ac:dyDescent="0.35">
      <c r="A104"/>
    </row>
    <row r="105" spans="1:1" ht="15" hidden="1" customHeight="1" x14ac:dyDescent="0.35">
      <c r="A105"/>
    </row>
    <row r="106" spans="1:1" ht="15" hidden="1" customHeight="1" x14ac:dyDescent="0.35">
      <c r="A106"/>
    </row>
    <row r="107" spans="1:1" ht="15" hidden="1" customHeight="1" x14ac:dyDescent="0.35">
      <c r="A107"/>
    </row>
    <row r="108" spans="1:1" ht="15" hidden="1" customHeight="1" x14ac:dyDescent="0.35">
      <c r="A108"/>
    </row>
    <row r="109" spans="1:1" ht="15" hidden="1" customHeight="1" x14ac:dyDescent="0.35">
      <c r="A109"/>
    </row>
    <row r="110" spans="1:1" ht="15" hidden="1" customHeight="1" x14ac:dyDescent="0.35">
      <c r="A110"/>
    </row>
    <row r="111" spans="1:1" ht="15" hidden="1" customHeight="1" x14ac:dyDescent="0.35">
      <c r="A111"/>
    </row>
    <row r="112" spans="1:1" ht="15" hidden="1" customHeight="1" x14ac:dyDescent="0.35">
      <c r="A112"/>
    </row>
    <row r="113" spans="1:1" ht="15" hidden="1" customHeight="1" x14ac:dyDescent="0.35">
      <c r="A113"/>
    </row>
    <row r="114" spans="1:1" ht="15" hidden="1" customHeight="1" x14ac:dyDescent="0.35">
      <c r="A114"/>
    </row>
    <row r="115" spans="1:1" ht="15" hidden="1" customHeight="1" x14ac:dyDescent="0.35">
      <c r="A115"/>
    </row>
    <row r="116" spans="1:1" ht="15" hidden="1" customHeight="1" x14ac:dyDescent="0.35">
      <c r="A116"/>
    </row>
    <row r="117" spans="1:1" ht="15" hidden="1" customHeight="1" x14ac:dyDescent="0.35">
      <c r="A117"/>
    </row>
    <row r="118" spans="1:1" ht="15" hidden="1" customHeight="1" x14ac:dyDescent="0.35">
      <c r="A118"/>
    </row>
    <row r="119" spans="1:1" ht="15" hidden="1" customHeight="1" x14ac:dyDescent="0.35">
      <c r="A119"/>
    </row>
    <row r="120" spans="1:1" ht="15" hidden="1" customHeight="1" x14ac:dyDescent="0.35">
      <c r="A120"/>
    </row>
    <row r="121" spans="1:1" ht="15" hidden="1" customHeight="1" x14ac:dyDescent="0.35">
      <c r="A121"/>
    </row>
    <row r="122" spans="1:1" ht="15" hidden="1" customHeight="1" x14ac:dyDescent="0.35">
      <c r="A122"/>
    </row>
    <row r="123" spans="1:1" ht="15" hidden="1" customHeight="1" x14ac:dyDescent="0.35">
      <c r="A123"/>
    </row>
    <row r="124" spans="1:1" ht="15" hidden="1" customHeight="1" x14ac:dyDescent="0.35">
      <c r="A124"/>
    </row>
    <row r="125" spans="1:1" ht="15" hidden="1" customHeight="1" x14ac:dyDescent="0.35">
      <c r="A125"/>
    </row>
    <row r="126" spans="1:1" ht="15" hidden="1" customHeight="1" x14ac:dyDescent="0.35">
      <c r="A126"/>
    </row>
    <row r="127" spans="1:1" ht="15" hidden="1" customHeight="1" x14ac:dyDescent="0.35">
      <c r="A127"/>
    </row>
    <row r="128" spans="1:1" ht="15" hidden="1" customHeight="1" x14ac:dyDescent="0.35">
      <c r="A128"/>
    </row>
    <row r="129" spans="1:1" ht="15" hidden="1" customHeight="1" x14ac:dyDescent="0.35">
      <c r="A129"/>
    </row>
    <row r="130" spans="1:1" ht="15" hidden="1" customHeight="1" x14ac:dyDescent="0.35">
      <c r="A130"/>
    </row>
    <row r="131" spans="1:1" ht="15" hidden="1" customHeight="1" x14ac:dyDescent="0.35">
      <c r="A131"/>
    </row>
    <row r="132" spans="1:1" ht="15" hidden="1" customHeight="1" x14ac:dyDescent="0.35">
      <c r="A132"/>
    </row>
    <row r="133" spans="1:1" ht="15" hidden="1" customHeight="1" x14ac:dyDescent="0.35">
      <c r="A133"/>
    </row>
    <row r="134" spans="1:1" ht="15" hidden="1" customHeight="1" x14ac:dyDescent="0.35">
      <c r="A134"/>
    </row>
    <row r="135" spans="1:1" ht="15" hidden="1" customHeight="1" x14ac:dyDescent="0.35">
      <c r="A135"/>
    </row>
    <row r="136" spans="1:1" ht="15" hidden="1" customHeight="1" x14ac:dyDescent="0.35">
      <c r="A136"/>
    </row>
    <row r="137" spans="1:1" ht="15" hidden="1" customHeight="1" x14ac:dyDescent="0.35">
      <c r="A137"/>
    </row>
    <row r="138" spans="1:1" ht="15" hidden="1" customHeight="1" x14ac:dyDescent="0.35">
      <c r="A138"/>
    </row>
    <row r="139" spans="1:1" ht="15" hidden="1" customHeight="1" x14ac:dyDescent="0.35">
      <c r="A139"/>
    </row>
    <row r="140" spans="1:1" ht="15" hidden="1" customHeight="1" x14ac:dyDescent="0.35">
      <c r="A140"/>
    </row>
    <row r="141" spans="1:1" ht="15" hidden="1" customHeight="1" x14ac:dyDescent="0.35">
      <c r="A141"/>
    </row>
    <row r="142" spans="1:1" ht="15" hidden="1" customHeight="1" x14ac:dyDescent="0.35">
      <c r="A142"/>
    </row>
    <row r="143" spans="1:1" ht="15" hidden="1" customHeight="1" x14ac:dyDescent="0.35">
      <c r="A143"/>
    </row>
    <row r="144" spans="1:1" ht="15" hidden="1" customHeight="1" x14ac:dyDescent="0.35">
      <c r="A144"/>
    </row>
    <row r="145" spans="1:1" ht="15" hidden="1" customHeight="1" x14ac:dyDescent="0.35">
      <c r="A145"/>
    </row>
    <row r="146" spans="1:1" ht="15" hidden="1" customHeight="1" x14ac:dyDescent="0.35">
      <c r="A146"/>
    </row>
    <row r="147" spans="1:1" ht="15" hidden="1" customHeight="1" x14ac:dyDescent="0.35">
      <c r="A147"/>
    </row>
    <row r="148" spans="1:1" ht="15" hidden="1" customHeight="1" x14ac:dyDescent="0.35">
      <c r="A148"/>
    </row>
    <row r="149" spans="1:1" ht="15" hidden="1" customHeight="1" x14ac:dyDescent="0.35">
      <c r="A149"/>
    </row>
    <row r="150" spans="1:1" ht="15" hidden="1" customHeight="1" x14ac:dyDescent="0.35">
      <c r="A150"/>
    </row>
    <row r="151" spans="1:1" ht="15" hidden="1" customHeight="1" x14ac:dyDescent="0.35">
      <c r="A151"/>
    </row>
    <row r="152" spans="1:1" ht="15" hidden="1" customHeight="1" x14ac:dyDescent="0.35">
      <c r="A152"/>
    </row>
    <row r="153" spans="1:1" ht="15" hidden="1" customHeight="1" x14ac:dyDescent="0.35">
      <c r="A153"/>
    </row>
    <row r="154" spans="1:1" ht="15" hidden="1" customHeight="1" x14ac:dyDescent="0.35">
      <c r="A154"/>
    </row>
    <row r="155" spans="1:1" ht="15" hidden="1" customHeight="1" x14ac:dyDescent="0.35">
      <c r="A155"/>
    </row>
    <row r="156" spans="1:1" ht="15" hidden="1" customHeight="1" x14ac:dyDescent="0.35">
      <c r="A156"/>
    </row>
    <row r="157" spans="1:1" ht="15" hidden="1" customHeight="1" x14ac:dyDescent="0.35">
      <c r="A157"/>
    </row>
    <row r="158" spans="1:1" ht="15" hidden="1" customHeight="1" x14ac:dyDescent="0.35">
      <c r="A158"/>
    </row>
    <row r="159" spans="1:1" ht="15" hidden="1" customHeight="1" x14ac:dyDescent="0.35">
      <c r="A159"/>
    </row>
    <row r="160" spans="1:1" ht="15" hidden="1" customHeight="1" x14ac:dyDescent="0.35">
      <c r="A160"/>
    </row>
    <row r="161" spans="1:1" ht="15" hidden="1" customHeight="1" x14ac:dyDescent="0.35">
      <c r="A161"/>
    </row>
    <row r="162" spans="1:1" ht="15" hidden="1" customHeight="1" x14ac:dyDescent="0.35">
      <c r="A162"/>
    </row>
    <row r="163" spans="1:1" ht="15" hidden="1" customHeight="1" x14ac:dyDescent="0.35">
      <c r="A163"/>
    </row>
    <row r="164" spans="1:1" ht="15" hidden="1" customHeight="1" x14ac:dyDescent="0.35">
      <c r="A164"/>
    </row>
    <row r="165" spans="1:1" ht="15" hidden="1" customHeight="1" x14ac:dyDescent="0.35">
      <c r="A165"/>
    </row>
    <row r="166" spans="1:1" ht="15" hidden="1" customHeight="1" x14ac:dyDescent="0.35">
      <c r="A166"/>
    </row>
    <row r="167" spans="1:1" ht="15" hidden="1" customHeight="1" x14ac:dyDescent="0.35">
      <c r="A167"/>
    </row>
    <row r="168" spans="1:1" ht="15" hidden="1" customHeight="1" x14ac:dyDescent="0.35">
      <c r="A168"/>
    </row>
    <row r="169" spans="1:1" ht="15" hidden="1" customHeight="1" x14ac:dyDescent="0.35">
      <c r="A169"/>
    </row>
    <row r="170" spans="1:1" ht="15" hidden="1" customHeight="1" x14ac:dyDescent="0.35">
      <c r="A170"/>
    </row>
    <row r="171" spans="1:1" ht="15" hidden="1" customHeight="1" x14ac:dyDescent="0.35">
      <c r="A171"/>
    </row>
    <row r="172" spans="1:1" ht="15" hidden="1" customHeight="1" x14ac:dyDescent="0.35">
      <c r="A172"/>
    </row>
    <row r="173" spans="1:1" ht="15" hidden="1" customHeight="1" x14ac:dyDescent="0.35">
      <c r="A173"/>
    </row>
    <row r="174" spans="1:1" ht="15" hidden="1" customHeight="1" x14ac:dyDescent="0.35">
      <c r="A174"/>
    </row>
    <row r="175" spans="1:1" ht="15" hidden="1" customHeight="1" x14ac:dyDescent="0.35">
      <c r="A175"/>
    </row>
    <row r="176" spans="1:1" ht="15" hidden="1" customHeight="1" x14ac:dyDescent="0.35">
      <c r="A176"/>
    </row>
    <row r="177" spans="1:1" ht="15" hidden="1" customHeight="1" x14ac:dyDescent="0.35">
      <c r="A177"/>
    </row>
    <row r="178" spans="1:1" ht="15" hidden="1" customHeight="1" x14ac:dyDescent="0.35">
      <c r="A178"/>
    </row>
    <row r="179" spans="1:1" ht="15" hidden="1" customHeight="1" x14ac:dyDescent="0.35">
      <c r="A179"/>
    </row>
    <row r="180" spans="1:1" ht="15" hidden="1" customHeight="1" x14ac:dyDescent="0.35">
      <c r="A180"/>
    </row>
    <row r="181" spans="1:1" ht="15" hidden="1" customHeight="1" x14ac:dyDescent="0.35">
      <c r="A181"/>
    </row>
    <row r="182" spans="1:1" ht="15" hidden="1" customHeight="1" x14ac:dyDescent="0.35">
      <c r="A182"/>
    </row>
    <row r="183" spans="1:1" ht="15" hidden="1" customHeight="1" x14ac:dyDescent="0.35">
      <c r="A183"/>
    </row>
    <row r="184" spans="1:1" ht="15" hidden="1" customHeight="1" x14ac:dyDescent="0.35">
      <c r="A184"/>
    </row>
    <row r="185" spans="1:1" ht="15" hidden="1" customHeight="1" x14ac:dyDescent="0.35">
      <c r="A185"/>
    </row>
    <row r="186" spans="1:1" ht="15" hidden="1" customHeight="1" x14ac:dyDescent="0.35">
      <c r="A186"/>
    </row>
    <row r="187" spans="1:1" ht="15" hidden="1" customHeight="1" x14ac:dyDescent="0.35">
      <c r="A187"/>
    </row>
    <row r="188" spans="1:1" ht="15" hidden="1" customHeight="1" x14ac:dyDescent="0.35">
      <c r="A188"/>
    </row>
    <row r="189" spans="1:1" ht="15" hidden="1" customHeight="1" x14ac:dyDescent="0.35">
      <c r="A189"/>
    </row>
    <row r="190" spans="1:1" ht="15" hidden="1" customHeight="1" x14ac:dyDescent="0.35">
      <c r="A190"/>
    </row>
    <row r="191" spans="1:1" ht="15" hidden="1" customHeight="1" x14ac:dyDescent="0.35">
      <c r="A191"/>
    </row>
    <row r="192" spans="1:1" ht="15" hidden="1" customHeight="1" x14ac:dyDescent="0.35">
      <c r="A192"/>
    </row>
    <row r="193" spans="1:1" ht="15" hidden="1" customHeight="1" x14ac:dyDescent="0.35">
      <c r="A193"/>
    </row>
    <row r="194" spans="1:1" ht="15" hidden="1" customHeight="1" x14ac:dyDescent="0.35">
      <c r="A194"/>
    </row>
    <row r="195" spans="1:1" ht="15" hidden="1" customHeight="1" x14ac:dyDescent="0.35">
      <c r="A195"/>
    </row>
    <row r="196" spans="1:1" ht="15" hidden="1" customHeight="1" x14ac:dyDescent="0.35">
      <c r="A196"/>
    </row>
    <row r="197" spans="1:1" ht="15" hidden="1" customHeight="1" x14ac:dyDescent="0.35">
      <c r="A197"/>
    </row>
    <row r="198" spans="1:1" ht="15" hidden="1" customHeight="1" x14ac:dyDescent="0.35">
      <c r="A198"/>
    </row>
    <row r="199" spans="1:1" ht="15" hidden="1" customHeight="1" x14ac:dyDescent="0.35">
      <c r="A199"/>
    </row>
    <row r="200" spans="1:1" ht="15" hidden="1" customHeight="1" x14ac:dyDescent="0.35">
      <c r="A200"/>
    </row>
    <row r="201" spans="1:1" ht="15" hidden="1" customHeight="1" x14ac:dyDescent="0.35">
      <c r="A201"/>
    </row>
    <row r="202" spans="1:1" ht="15" hidden="1" customHeight="1" x14ac:dyDescent="0.35">
      <c r="A202"/>
    </row>
    <row r="203" spans="1:1" ht="15" hidden="1" customHeight="1" x14ac:dyDescent="0.35">
      <c r="A203"/>
    </row>
    <row r="204" spans="1:1" ht="15" hidden="1" customHeight="1" x14ac:dyDescent="0.35">
      <c r="A204"/>
    </row>
    <row r="205" spans="1:1" ht="15" hidden="1" customHeight="1" x14ac:dyDescent="0.35">
      <c r="A205"/>
    </row>
    <row r="206" spans="1:1" ht="15" hidden="1" customHeight="1" x14ac:dyDescent="0.35">
      <c r="A206"/>
    </row>
    <row r="207" spans="1:1" ht="15" hidden="1" customHeight="1" x14ac:dyDescent="0.35">
      <c r="A207"/>
    </row>
    <row r="208" spans="1:1" ht="15" hidden="1" customHeight="1" x14ac:dyDescent="0.35">
      <c r="A208"/>
    </row>
    <row r="209" spans="1:1" ht="15" hidden="1" customHeight="1" x14ac:dyDescent="0.35">
      <c r="A209"/>
    </row>
    <row r="210" spans="1:1" ht="15" hidden="1" customHeight="1" x14ac:dyDescent="0.35">
      <c r="A210"/>
    </row>
    <row r="211" spans="1:1" ht="15" hidden="1" customHeight="1" x14ac:dyDescent="0.35">
      <c r="A211"/>
    </row>
    <row r="212" spans="1:1" ht="15" hidden="1" customHeight="1" x14ac:dyDescent="0.35">
      <c r="A212"/>
    </row>
    <row r="213" spans="1:1" ht="15" hidden="1" customHeight="1" x14ac:dyDescent="0.35">
      <c r="A213"/>
    </row>
    <row r="214" spans="1:1" ht="15" hidden="1" customHeight="1" x14ac:dyDescent="0.35">
      <c r="A214"/>
    </row>
    <row r="215" spans="1:1" ht="15" hidden="1" customHeight="1" x14ac:dyDescent="0.35">
      <c r="A215"/>
    </row>
    <row r="216" spans="1:1" ht="15" hidden="1" customHeight="1" x14ac:dyDescent="0.35">
      <c r="A216"/>
    </row>
    <row r="217" spans="1:1" ht="15" hidden="1" customHeight="1" x14ac:dyDescent="0.35">
      <c r="A217"/>
    </row>
    <row r="218" spans="1:1" ht="15" hidden="1" customHeight="1" x14ac:dyDescent="0.35">
      <c r="A218"/>
    </row>
    <row r="219" spans="1:1" ht="15" hidden="1" customHeight="1" x14ac:dyDescent="0.35">
      <c r="A219"/>
    </row>
    <row r="220" spans="1:1" ht="15" hidden="1" customHeight="1" x14ac:dyDescent="0.35">
      <c r="A220"/>
    </row>
    <row r="221" spans="1:1" ht="15" hidden="1" customHeight="1" x14ac:dyDescent="0.35">
      <c r="A221"/>
    </row>
    <row r="222" spans="1:1" ht="15" hidden="1" customHeight="1" x14ac:dyDescent="0.35">
      <c r="A222"/>
    </row>
    <row r="223" spans="1:1" ht="15" hidden="1" customHeight="1" x14ac:dyDescent="0.35">
      <c r="A223"/>
    </row>
    <row r="224" spans="1:1" ht="15" hidden="1" customHeight="1" x14ac:dyDescent="0.35">
      <c r="A224"/>
    </row>
    <row r="225" spans="1:1" ht="15" hidden="1" customHeight="1" x14ac:dyDescent="0.35">
      <c r="A225"/>
    </row>
    <row r="226" spans="1:1" ht="15" hidden="1" customHeight="1" x14ac:dyDescent="0.35">
      <c r="A226"/>
    </row>
    <row r="227" spans="1:1" ht="15" hidden="1" customHeight="1" x14ac:dyDescent="0.35">
      <c r="A227"/>
    </row>
    <row r="228" spans="1:1" ht="15" hidden="1" customHeight="1" x14ac:dyDescent="0.35">
      <c r="A228"/>
    </row>
    <row r="229" spans="1:1" ht="15" hidden="1" customHeight="1" x14ac:dyDescent="0.35">
      <c r="A229"/>
    </row>
    <row r="230" spans="1:1" ht="15" hidden="1" customHeight="1" x14ac:dyDescent="0.35">
      <c r="A230"/>
    </row>
    <row r="231" spans="1:1" ht="15" hidden="1" customHeight="1" x14ac:dyDescent="0.35">
      <c r="A231"/>
    </row>
    <row r="232" spans="1:1" ht="15" hidden="1" customHeight="1" x14ac:dyDescent="0.35">
      <c r="A232"/>
    </row>
    <row r="233" spans="1:1" ht="15" hidden="1" customHeight="1" x14ac:dyDescent="0.35">
      <c r="A233"/>
    </row>
    <row r="234" spans="1:1" ht="15" hidden="1" customHeight="1" x14ac:dyDescent="0.35">
      <c r="A234"/>
    </row>
    <row r="235" spans="1:1" ht="15" hidden="1" customHeight="1" x14ac:dyDescent="0.35">
      <c r="A235"/>
    </row>
    <row r="236" spans="1:1" ht="15" hidden="1" customHeight="1" x14ac:dyDescent="0.35">
      <c r="A236"/>
    </row>
    <row r="237" spans="1:1" ht="15" hidden="1" customHeight="1" x14ac:dyDescent="0.35">
      <c r="A237"/>
    </row>
    <row r="238" spans="1:1" ht="15" hidden="1" customHeight="1" x14ac:dyDescent="0.35">
      <c r="A238"/>
    </row>
    <row r="239" spans="1:1" ht="15" hidden="1" customHeight="1" x14ac:dyDescent="0.35">
      <c r="A239"/>
    </row>
    <row r="240" spans="1:1" ht="15" hidden="1" customHeight="1" x14ac:dyDescent="0.35">
      <c r="A240"/>
    </row>
    <row r="241" spans="1:1" ht="15" hidden="1" customHeight="1" x14ac:dyDescent="0.35">
      <c r="A241"/>
    </row>
    <row r="242" spans="1:1" ht="15" hidden="1" customHeight="1" x14ac:dyDescent="0.35">
      <c r="A242"/>
    </row>
    <row r="243" spans="1:1" ht="15" hidden="1" customHeight="1" x14ac:dyDescent="0.35">
      <c r="A243"/>
    </row>
    <row r="244" spans="1:1" ht="15" hidden="1" customHeight="1" x14ac:dyDescent="0.35">
      <c r="A244"/>
    </row>
    <row r="245" spans="1:1" ht="15" hidden="1" customHeight="1" x14ac:dyDescent="0.35">
      <c r="A245"/>
    </row>
    <row r="246" spans="1:1" ht="15" hidden="1" customHeight="1" x14ac:dyDescent="0.35">
      <c r="A246"/>
    </row>
    <row r="247" spans="1:1" ht="15" hidden="1" customHeight="1" x14ac:dyDescent="0.35">
      <c r="A247"/>
    </row>
    <row r="248" spans="1:1" ht="15" hidden="1" customHeight="1" x14ac:dyDescent="0.35">
      <c r="A248"/>
    </row>
    <row r="249" spans="1:1" ht="15" hidden="1" customHeight="1" x14ac:dyDescent="0.35">
      <c r="A249"/>
    </row>
    <row r="250" spans="1:1" ht="15" hidden="1" customHeight="1" x14ac:dyDescent="0.35">
      <c r="A250"/>
    </row>
    <row r="251" spans="1:1" ht="15" hidden="1" customHeight="1" x14ac:dyDescent="0.35">
      <c r="A251"/>
    </row>
    <row r="252" spans="1:1" ht="15" hidden="1" customHeight="1" x14ac:dyDescent="0.35">
      <c r="A252"/>
    </row>
    <row r="253" spans="1:1" ht="15" hidden="1" customHeight="1" x14ac:dyDescent="0.35">
      <c r="A253"/>
    </row>
    <row r="254" spans="1:1" ht="15" hidden="1" customHeight="1" x14ac:dyDescent="0.35">
      <c r="A254"/>
    </row>
    <row r="255" spans="1:1" ht="15" hidden="1" customHeight="1" x14ac:dyDescent="0.35">
      <c r="A255"/>
    </row>
    <row r="256" spans="1:1" ht="15" hidden="1" customHeight="1" x14ac:dyDescent="0.35">
      <c r="A256"/>
    </row>
    <row r="257" spans="1:1" ht="15" hidden="1" customHeight="1" x14ac:dyDescent="0.35">
      <c r="A257"/>
    </row>
    <row r="258" spans="1:1" ht="15" hidden="1" customHeight="1" x14ac:dyDescent="0.35">
      <c r="A258"/>
    </row>
    <row r="259" spans="1:1" ht="15" hidden="1" customHeight="1" x14ac:dyDescent="0.35">
      <c r="A259"/>
    </row>
    <row r="260" spans="1:1" ht="15" hidden="1" customHeight="1" x14ac:dyDescent="0.35">
      <c r="A260"/>
    </row>
    <row r="261" spans="1:1" ht="15" hidden="1" customHeight="1" x14ac:dyDescent="0.35">
      <c r="A261"/>
    </row>
    <row r="262" spans="1:1" ht="15" hidden="1" customHeight="1" x14ac:dyDescent="0.35">
      <c r="A262"/>
    </row>
    <row r="263" spans="1:1" ht="15" hidden="1" customHeight="1" x14ac:dyDescent="0.35">
      <c r="A263"/>
    </row>
    <row r="264" spans="1:1" ht="15" hidden="1" customHeight="1" x14ac:dyDescent="0.35">
      <c r="A264"/>
    </row>
    <row r="265" spans="1:1" ht="15" hidden="1" customHeight="1" x14ac:dyDescent="0.35">
      <c r="A265"/>
    </row>
    <row r="266" spans="1:1" ht="15" hidden="1" customHeight="1" x14ac:dyDescent="0.35">
      <c r="A266"/>
    </row>
    <row r="267" spans="1:1" ht="15" hidden="1" customHeight="1" x14ac:dyDescent="0.35">
      <c r="A267"/>
    </row>
    <row r="268" spans="1:1" ht="15" hidden="1" customHeight="1" x14ac:dyDescent="0.35">
      <c r="A268"/>
    </row>
    <row r="269" spans="1:1" ht="15" hidden="1" customHeight="1" x14ac:dyDescent="0.35">
      <c r="A269"/>
    </row>
    <row r="270" spans="1:1" ht="15" hidden="1" customHeight="1" x14ac:dyDescent="0.35">
      <c r="A270"/>
    </row>
    <row r="271" spans="1:1" ht="15" hidden="1" customHeight="1" x14ac:dyDescent="0.35">
      <c r="A271"/>
    </row>
    <row r="272" spans="1:1" ht="15" hidden="1" customHeight="1" x14ac:dyDescent="0.35">
      <c r="A272"/>
    </row>
    <row r="273" spans="1:1" ht="15" hidden="1" customHeight="1" x14ac:dyDescent="0.35">
      <c r="A273"/>
    </row>
    <row r="274" spans="1:1" ht="15" hidden="1" customHeight="1" x14ac:dyDescent="0.35">
      <c r="A274"/>
    </row>
    <row r="275" spans="1:1" ht="15" hidden="1" customHeight="1" x14ac:dyDescent="0.35">
      <c r="A275"/>
    </row>
    <row r="276" spans="1:1" ht="15" hidden="1" customHeight="1" x14ac:dyDescent="0.35">
      <c r="A276"/>
    </row>
    <row r="277" spans="1:1" ht="15" hidden="1" customHeight="1" x14ac:dyDescent="0.35">
      <c r="A277"/>
    </row>
    <row r="278" spans="1:1" ht="15" hidden="1" customHeight="1" x14ac:dyDescent="0.35">
      <c r="A278"/>
    </row>
    <row r="279" spans="1:1" ht="15" hidden="1" customHeight="1" x14ac:dyDescent="0.35">
      <c r="A279"/>
    </row>
    <row r="280" spans="1:1" ht="15" hidden="1" customHeight="1" x14ac:dyDescent="0.35">
      <c r="A280"/>
    </row>
    <row r="281" spans="1:1" ht="15" hidden="1" customHeight="1" x14ac:dyDescent="0.35">
      <c r="A281"/>
    </row>
    <row r="282" spans="1:1" ht="15" hidden="1" customHeight="1" x14ac:dyDescent="0.35">
      <c r="A282"/>
    </row>
    <row r="283" spans="1:1" ht="15" hidden="1" customHeight="1" x14ac:dyDescent="0.35">
      <c r="A283"/>
    </row>
  </sheetData>
  <mergeCells count="1">
    <mergeCell ref="B3:J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4002C-74EE-42B2-96D0-58F0FB03EC7A}">
  <sheetPr>
    <tabColor theme="0"/>
  </sheetPr>
  <dimension ref="A1:AZ283"/>
  <sheetViews>
    <sheetView topLeftCell="A15" zoomScale="90" zoomScaleNormal="90" workbookViewId="0"/>
  </sheetViews>
  <sheetFormatPr defaultColWidth="0" defaultRowHeight="14.5" customHeight="1" zeroHeight="1" x14ac:dyDescent="0.35"/>
  <cols>
    <col min="1" max="1" width="9.1796875" style="24" customWidth="1"/>
    <col min="2" max="2" width="13.1796875" customWidth="1"/>
    <col min="3" max="10" width="9.1796875" customWidth="1"/>
    <col min="11" max="11" width="19.54296875" customWidth="1"/>
    <col min="12" max="52" width="0" hidden="1" customWidth="1"/>
    <col min="53" max="16384" width="9.1796875" hidden="1"/>
  </cols>
  <sheetData>
    <row r="1" spans="1:11" ht="15" customHeight="1" x14ac:dyDescent="0.3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5" customHeight="1" x14ac:dyDescent="0.3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" customHeight="1" x14ac:dyDescent="0.35">
      <c r="A3" s="6"/>
      <c r="B3" s="62" t="s">
        <v>61</v>
      </c>
      <c r="C3" s="62"/>
      <c r="D3" s="62"/>
      <c r="E3" s="62"/>
      <c r="F3" s="62"/>
      <c r="G3" s="62"/>
      <c r="H3" s="62"/>
      <c r="I3" s="62"/>
      <c r="J3" s="62"/>
      <c r="K3" s="6"/>
    </row>
    <row r="4" spans="1:11" ht="15" customHeight="1" x14ac:dyDescent="0.35">
      <c r="A4" s="6"/>
      <c r="B4" s="25" t="s">
        <v>16</v>
      </c>
      <c r="C4" s="6"/>
      <c r="D4" s="6"/>
      <c r="E4" s="6"/>
      <c r="F4" s="6"/>
      <c r="G4" s="6"/>
      <c r="H4" s="6"/>
      <c r="I4" s="6"/>
      <c r="J4" s="6"/>
      <c r="K4" s="6"/>
    </row>
    <row r="5" spans="1:11" ht="15" customHeight="1" x14ac:dyDescent="0.35">
      <c r="A5" s="6"/>
      <c r="B5" s="25"/>
      <c r="C5" s="6"/>
      <c r="D5" s="6"/>
      <c r="E5" s="6"/>
      <c r="F5" s="6"/>
      <c r="G5" s="6"/>
      <c r="H5" s="6"/>
      <c r="I5" s="6"/>
      <c r="J5" s="6"/>
      <c r="K5" s="6"/>
    </row>
    <row r="6" spans="1:11" ht="15" customHeight="1" x14ac:dyDescent="0.35">
      <c r="A6" s="6"/>
      <c r="B6" s="6"/>
      <c r="C6" s="6"/>
      <c r="D6" s="6"/>
      <c r="E6" s="38" t="s">
        <v>144</v>
      </c>
      <c r="F6" s="6"/>
      <c r="G6" s="6"/>
      <c r="H6" s="6"/>
      <c r="I6" s="6"/>
      <c r="J6" s="6"/>
      <c r="K6" s="6"/>
    </row>
    <row r="7" spans="1:11" ht="15" customHeight="1" x14ac:dyDescent="0.35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ht="15.5" x14ac:dyDescent="0.35">
      <c r="A8" s="6"/>
      <c r="B8" s="6"/>
      <c r="C8" s="7" t="s">
        <v>132</v>
      </c>
      <c r="D8" s="7"/>
      <c r="E8" s="6"/>
      <c r="F8" s="6"/>
      <c r="G8" s="6"/>
      <c r="H8" s="6"/>
      <c r="I8" s="6"/>
      <c r="J8" s="6"/>
      <c r="K8" s="6"/>
    </row>
    <row r="9" spans="1:11" x14ac:dyDescent="0.35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x14ac:dyDescent="0.35">
      <c r="A10" s="6"/>
      <c r="B10" s="6"/>
      <c r="C10" s="6"/>
      <c r="D10" s="6"/>
      <c r="E10" s="6"/>
      <c r="F10" s="6"/>
      <c r="G10" s="8" t="s">
        <v>0</v>
      </c>
      <c r="H10" s="6"/>
      <c r="I10" s="6"/>
      <c r="J10" s="6"/>
      <c r="K10" s="6"/>
    </row>
    <row r="11" spans="1:11" x14ac:dyDescent="0.35">
      <c r="A11" s="6"/>
      <c r="B11" s="6"/>
      <c r="C11" s="9" t="s">
        <v>13</v>
      </c>
      <c r="D11" s="1">
        <v>0</v>
      </c>
      <c r="E11" s="1">
        <v>1</v>
      </c>
      <c r="F11" s="1">
        <v>2</v>
      </c>
      <c r="G11" s="1">
        <v>3</v>
      </c>
      <c r="H11" s="1">
        <v>4</v>
      </c>
      <c r="I11" s="1">
        <v>5</v>
      </c>
      <c r="J11" s="1">
        <v>6</v>
      </c>
      <c r="K11" s="6"/>
    </row>
    <row r="12" spans="1:11" x14ac:dyDescent="0.35">
      <c r="A12" s="6"/>
      <c r="B12" s="6"/>
      <c r="C12" s="9" t="s">
        <v>15</v>
      </c>
      <c r="D12" s="4">
        <v>1</v>
      </c>
      <c r="E12" s="4">
        <v>2</v>
      </c>
      <c r="F12" s="4">
        <v>3</v>
      </c>
      <c r="G12" s="4">
        <v>4</v>
      </c>
      <c r="H12" s="4" t="s">
        <v>2</v>
      </c>
      <c r="I12" s="4" t="s">
        <v>3</v>
      </c>
      <c r="J12" s="4" t="s">
        <v>4</v>
      </c>
      <c r="K12" s="6"/>
    </row>
    <row r="13" spans="1:11" x14ac:dyDescent="0.35">
      <c r="A13" s="6"/>
      <c r="B13" s="9" t="s">
        <v>1</v>
      </c>
      <c r="C13" s="16">
        <v>1</v>
      </c>
      <c r="D13" s="2">
        <v>0.27</v>
      </c>
      <c r="E13" s="2">
        <v>0.4</v>
      </c>
      <c r="F13" s="2">
        <v>0.61</v>
      </c>
      <c r="G13" s="2">
        <v>1.24</v>
      </c>
      <c r="H13" s="2">
        <v>2.36</v>
      </c>
      <c r="I13" s="2">
        <v>4.99</v>
      </c>
      <c r="J13" s="2">
        <v>11.690000000000001</v>
      </c>
      <c r="K13" s="6"/>
    </row>
    <row r="14" spans="1:11" x14ac:dyDescent="0.35">
      <c r="A14" s="6"/>
      <c r="B14" s="6"/>
      <c r="C14" s="17">
        <v>2</v>
      </c>
      <c r="D14" s="3">
        <v>0.27999999999999997</v>
      </c>
      <c r="E14" s="3">
        <v>0.41000000000000003</v>
      </c>
      <c r="F14" s="3">
        <v>0.62</v>
      </c>
      <c r="G14" s="3">
        <v>1.25</v>
      </c>
      <c r="H14" s="3">
        <v>2.37</v>
      </c>
      <c r="I14" s="3">
        <v>5</v>
      </c>
      <c r="J14" s="3">
        <v>9.5</v>
      </c>
      <c r="K14" s="6"/>
    </row>
    <row r="15" spans="1:11" x14ac:dyDescent="0.35">
      <c r="A15" s="6"/>
      <c r="B15" s="6"/>
      <c r="C15" s="17">
        <v>3</v>
      </c>
      <c r="D15" s="3">
        <v>0.3</v>
      </c>
      <c r="E15" s="3">
        <v>0.44</v>
      </c>
      <c r="F15" s="3">
        <v>0.65</v>
      </c>
      <c r="G15" s="3">
        <v>1.21</v>
      </c>
      <c r="H15" s="3">
        <v>2.34</v>
      </c>
      <c r="I15" s="3">
        <v>4.9799999999999995</v>
      </c>
      <c r="J15" s="3">
        <v>7.8</v>
      </c>
      <c r="K15" s="6"/>
    </row>
    <row r="16" spans="1:11" x14ac:dyDescent="0.35">
      <c r="A16" s="6"/>
      <c r="B16" s="6"/>
      <c r="C16" s="17">
        <v>4</v>
      </c>
      <c r="D16" s="3">
        <v>0.32</v>
      </c>
      <c r="E16" s="3">
        <v>0.47000000000000003</v>
      </c>
      <c r="F16" s="3">
        <v>0.67999999999999994</v>
      </c>
      <c r="G16" s="3">
        <v>1.24</v>
      </c>
      <c r="H16" s="3">
        <v>2.33</v>
      </c>
      <c r="I16" s="3">
        <v>4.97</v>
      </c>
      <c r="J16" s="3">
        <v>6.49</v>
      </c>
      <c r="K16" s="6"/>
    </row>
    <row r="17" spans="1:11" x14ac:dyDescent="0.35">
      <c r="A17" s="6"/>
      <c r="B17" s="6"/>
      <c r="C17" s="17">
        <v>5</v>
      </c>
      <c r="D17" s="3">
        <v>0.33</v>
      </c>
      <c r="E17" s="3">
        <v>0.49</v>
      </c>
      <c r="F17" s="3">
        <v>0.72</v>
      </c>
      <c r="G17" s="3">
        <v>1.27</v>
      </c>
      <c r="H17" s="3">
        <v>2.33</v>
      </c>
      <c r="I17" s="3">
        <v>4.97</v>
      </c>
      <c r="J17" s="3">
        <v>5.47</v>
      </c>
      <c r="K17" s="6"/>
    </row>
    <row r="18" spans="1:11" x14ac:dyDescent="0.35">
      <c r="A18" s="6"/>
      <c r="B18" s="6"/>
      <c r="C18" s="17">
        <v>6</v>
      </c>
      <c r="D18" s="3">
        <v>0.33999999999999997</v>
      </c>
      <c r="E18" s="3">
        <v>0.5</v>
      </c>
      <c r="F18" s="3">
        <v>0.75</v>
      </c>
      <c r="G18" s="3">
        <v>1.31</v>
      </c>
      <c r="H18" s="3">
        <v>2.33</v>
      </c>
      <c r="I18" s="3">
        <v>4.96</v>
      </c>
      <c r="J18" s="3">
        <v>4.96</v>
      </c>
      <c r="K18" s="6"/>
    </row>
    <row r="19" spans="1:11" x14ac:dyDescent="0.35">
      <c r="A19" s="6"/>
      <c r="B19" s="6"/>
      <c r="C19" s="17">
        <v>7</v>
      </c>
      <c r="D19" s="3">
        <v>0.33999999999999997</v>
      </c>
      <c r="E19" s="3">
        <v>0.52</v>
      </c>
      <c r="F19" s="3">
        <v>0.77</v>
      </c>
      <c r="G19" s="3">
        <v>1.3299999999999998</v>
      </c>
      <c r="H19" s="3">
        <v>2.3199999999999998</v>
      </c>
      <c r="I19" s="3">
        <v>4.96</v>
      </c>
      <c r="J19" s="3">
        <v>4.96</v>
      </c>
      <c r="K19" s="6"/>
    </row>
    <row r="20" spans="1:11" x14ac:dyDescent="0.35">
      <c r="A20" s="6"/>
      <c r="B20" s="6"/>
      <c r="C20" s="17">
        <v>8</v>
      </c>
      <c r="D20" s="3">
        <v>0.33</v>
      </c>
      <c r="E20" s="3">
        <v>0.52</v>
      </c>
      <c r="F20" s="3">
        <v>0.76</v>
      </c>
      <c r="G20" s="3">
        <v>1.31</v>
      </c>
      <c r="H20" s="3">
        <v>2.31</v>
      </c>
      <c r="I20" s="3">
        <v>4.95</v>
      </c>
      <c r="J20" s="3">
        <v>4.95</v>
      </c>
      <c r="K20" s="6"/>
    </row>
    <row r="21" spans="1:11" x14ac:dyDescent="0.35">
      <c r="A21" s="6"/>
      <c r="B21" s="6"/>
      <c r="C21" s="17">
        <v>9</v>
      </c>
      <c r="D21" s="3">
        <v>0.33</v>
      </c>
      <c r="E21" s="3">
        <v>0.52</v>
      </c>
      <c r="F21" s="3">
        <v>0.75</v>
      </c>
      <c r="G21" s="3">
        <v>1.3</v>
      </c>
      <c r="H21" s="3">
        <v>2.31</v>
      </c>
      <c r="I21" s="3">
        <v>4.9399999999999995</v>
      </c>
      <c r="J21" s="3">
        <v>4.9399999999999995</v>
      </c>
      <c r="K21" s="6"/>
    </row>
    <row r="22" spans="1:11" x14ac:dyDescent="0.35">
      <c r="A22" s="6"/>
      <c r="B22" s="6"/>
      <c r="C22" s="17">
        <v>10</v>
      </c>
      <c r="D22" s="3">
        <v>0.33</v>
      </c>
      <c r="E22" s="3">
        <v>0.52</v>
      </c>
      <c r="F22" s="3">
        <v>0.75</v>
      </c>
      <c r="G22" s="3">
        <v>1.29</v>
      </c>
      <c r="H22" s="3">
        <v>2.2999999999999998</v>
      </c>
      <c r="I22" s="3">
        <v>4.93</v>
      </c>
      <c r="J22" s="3">
        <v>4.93</v>
      </c>
      <c r="K22" s="6"/>
    </row>
    <row r="23" spans="1:11" x14ac:dyDescent="0.3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 x14ac:dyDescent="0.35">
      <c r="A24" s="6"/>
      <c r="B24" s="6"/>
      <c r="C24" s="9" t="s">
        <v>5</v>
      </c>
      <c r="D24" s="12">
        <f t="shared" ref="D24:J24" si="0">AVERAGE(D13:D22)</f>
        <v>0.31700000000000006</v>
      </c>
      <c r="E24" s="12">
        <f t="shared" si="0"/>
        <v>0.47899999999999993</v>
      </c>
      <c r="F24" s="12">
        <f t="shared" si="0"/>
        <v>0.70599999999999985</v>
      </c>
      <c r="G24" s="12">
        <f t="shared" si="0"/>
        <v>1.2750000000000004</v>
      </c>
      <c r="H24" s="12">
        <f t="shared" si="0"/>
        <v>2.3299999999999996</v>
      </c>
      <c r="I24" s="12">
        <f t="shared" si="0"/>
        <v>4.9649999999999999</v>
      </c>
      <c r="J24" s="12">
        <f t="shared" si="0"/>
        <v>6.569</v>
      </c>
      <c r="K24" s="6"/>
    </row>
    <row r="25" spans="1:11" x14ac:dyDescent="0.3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x14ac:dyDescent="0.35">
      <c r="A26" s="6"/>
      <c r="B26" s="6"/>
      <c r="C26" s="9" t="s">
        <v>66</v>
      </c>
      <c r="D26" s="12">
        <v>2.25</v>
      </c>
      <c r="E26" s="12">
        <v>1.75</v>
      </c>
      <c r="F26" s="12">
        <v>1.45</v>
      </c>
      <c r="G26" s="12">
        <v>1.1000000000000001</v>
      </c>
      <c r="H26" s="12">
        <v>1</v>
      </c>
      <c r="I26" s="12">
        <v>1</v>
      </c>
      <c r="J26" s="12">
        <v>1</v>
      </c>
      <c r="K26" s="6"/>
    </row>
    <row r="27" spans="1:11" x14ac:dyDescent="0.3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1" ht="15" thickBot="1" x14ac:dyDescent="0.4">
      <c r="A28" s="6"/>
      <c r="B28" s="6"/>
      <c r="C28" s="10" t="s">
        <v>10</v>
      </c>
      <c r="D28" s="6"/>
      <c r="E28" s="6"/>
      <c r="F28" s="6"/>
      <c r="G28" s="6"/>
      <c r="H28" s="6"/>
      <c r="I28" s="6"/>
      <c r="J28" s="6"/>
      <c r="K28" s="6"/>
    </row>
    <row r="29" spans="1:11" ht="15" thickBot="1" x14ac:dyDescent="0.4">
      <c r="A29" s="6"/>
      <c r="B29" s="6"/>
      <c r="C29" s="9" t="s">
        <v>9</v>
      </c>
      <c r="D29" s="13">
        <f>D26*D24</f>
        <v>0.71325000000000016</v>
      </c>
      <c r="E29" s="14">
        <f t="shared" ref="E29:J29" si="1">E26*E24</f>
        <v>0.83824999999999983</v>
      </c>
      <c r="F29" s="14">
        <f t="shared" si="1"/>
        <v>1.0236999999999998</v>
      </c>
      <c r="G29" s="14">
        <f t="shared" si="1"/>
        <v>1.4025000000000005</v>
      </c>
      <c r="H29" s="14">
        <f t="shared" si="1"/>
        <v>2.3299999999999996</v>
      </c>
      <c r="I29" s="14">
        <f t="shared" si="1"/>
        <v>4.9649999999999999</v>
      </c>
      <c r="J29" s="15">
        <f t="shared" si="1"/>
        <v>6.569</v>
      </c>
      <c r="K29" s="6"/>
    </row>
    <row r="30" spans="1:11" x14ac:dyDescent="0.3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</row>
    <row r="31" spans="1:11" x14ac:dyDescent="0.35">
      <c r="A31" s="6"/>
      <c r="B31" s="6"/>
      <c r="C31" s="10" t="s">
        <v>6</v>
      </c>
      <c r="D31" s="6"/>
      <c r="E31" s="6"/>
      <c r="F31" s="6"/>
      <c r="G31" s="6"/>
      <c r="H31" s="6"/>
      <c r="I31" s="6"/>
      <c r="J31" s="6"/>
      <c r="K31" s="6"/>
    </row>
    <row r="32" spans="1:11" ht="15" thickBot="1" x14ac:dyDescent="0.4">
      <c r="A32" s="6"/>
      <c r="B32" s="6"/>
      <c r="C32" s="11" t="s">
        <v>7</v>
      </c>
      <c r="D32" s="11"/>
      <c r="E32" s="11"/>
      <c r="F32" s="11"/>
      <c r="G32" s="11"/>
      <c r="H32" s="11"/>
      <c r="I32" s="11"/>
      <c r="J32" s="11"/>
      <c r="K32" s="6"/>
    </row>
    <row r="33" spans="1:11" ht="15" thickBot="1" x14ac:dyDescent="0.4">
      <c r="A33" s="6"/>
      <c r="B33" s="6"/>
      <c r="C33" s="6"/>
      <c r="D33" s="18">
        <f>D29*1.3</f>
        <v>0.92722500000000019</v>
      </c>
      <c r="E33" s="19">
        <f t="shared" ref="E33:J33" si="2">E29*1.3</f>
        <v>1.0897249999999998</v>
      </c>
      <c r="F33" s="19">
        <f t="shared" si="2"/>
        <v>1.3308099999999998</v>
      </c>
      <c r="G33" s="19">
        <f t="shared" si="2"/>
        <v>1.8232500000000007</v>
      </c>
      <c r="H33" s="19">
        <f t="shared" si="2"/>
        <v>3.0289999999999995</v>
      </c>
      <c r="I33" s="19">
        <f t="shared" si="2"/>
        <v>6.4545000000000003</v>
      </c>
      <c r="J33" s="20">
        <f t="shared" si="2"/>
        <v>8.5396999999999998</v>
      </c>
      <c r="K33" s="6"/>
    </row>
    <row r="34" spans="1:11" x14ac:dyDescent="0.3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35">
      <c r="A35" s="6"/>
      <c r="B35" s="6"/>
      <c r="C35" s="10" t="s">
        <v>11</v>
      </c>
      <c r="D35" s="6"/>
      <c r="E35" s="6"/>
      <c r="F35" s="6"/>
      <c r="G35" s="6"/>
      <c r="H35" s="6"/>
      <c r="I35" s="6"/>
      <c r="J35" s="6"/>
      <c r="K35" s="6"/>
    </row>
    <row r="36" spans="1:11" ht="15" thickBot="1" x14ac:dyDescent="0.4">
      <c r="A36" s="6"/>
      <c r="B36" s="6"/>
      <c r="C36" s="11" t="s">
        <v>8</v>
      </c>
      <c r="D36" s="6"/>
      <c r="E36" s="6"/>
      <c r="F36" s="6"/>
      <c r="G36" s="6"/>
      <c r="H36" s="6"/>
      <c r="I36" s="6"/>
      <c r="J36" s="6"/>
      <c r="K36" s="6"/>
    </row>
    <row r="37" spans="1:11" ht="15" thickBot="1" x14ac:dyDescent="0.4">
      <c r="A37" s="6"/>
      <c r="B37" s="6"/>
      <c r="C37" s="6"/>
      <c r="D37" s="21">
        <f t="shared" ref="D37:J37" si="3">D29*0.7</f>
        <v>0.49927500000000008</v>
      </c>
      <c r="E37" s="22">
        <f t="shared" si="3"/>
        <v>0.58677499999999982</v>
      </c>
      <c r="F37" s="22">
        <f t="shared" si="3"/>
        <v>0.71658999999999984</v>
      </c>
      <c r="G37" s="22">
        <f t="shared" si="3"/>
        <v>0.98175000000000034</v>
      </c>
      <c r="H37" s="22">
        <f t="shared" si="3"/>
        <v>1.6309999999999996</v>
      </c>
      <c r="I37" s="22">
        <f t="shared" si="3"/>
        <v>3.4754999999999998</v>
      </c>
      <c r="J37" s="23">
        <f t="shared" si="3"/>
        <v>4.5983000000000001</v>
      </c>
      <c r="K37" s="6"/>
    </row>
    <row r="38" spans="1:11" x14ac:dyDescent="0.3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s="6" customFormat="1" ht="13.5" x14ac:dyDescent="0.3"/>
    <row r="40" spans="1:11" s="24" customFormat="1" x14ac:dyDescent="0.35">
      <c r="A40" s="6"/>
      <c r="B40" s="6"/>
      <c r="C40" s="6"/>
      <c r="D40" s="6"/>
      <c r="F40" s="6"/>
      <c r="G40" s="6"/>
      <c r="H40" s="6"/>
      <c r="I40" s="6"/>
      <c r="J40" s="6"/>
      <c r="K40" s="6"/>
    </row>
    <row r="41" spans="1:11" s="24" customFormat="1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s="24" customFormat="1" ht="18.5" x14ac:dyDescent="0.35">
      <c r="A42" s="6"/>
      <c r="B42" s="6"/>
      <c r="C42" s="6"/>
      <c r="D42" s="6"/>
      <c r="E42" s="38" t="s">
        <v>144</v>
      </c>
      <c r="F42" s="6"/>
      <c r="G42" s="6"/>
      <c r="H42" s="6"/>
      <c r="I42" s="6"/>
      <c r="J42" s="6"/>
      <c r="K42" s="6"/>
    </row>
    <row r="43" spans="1:11" s="24" customFormat="1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s="24" customFormat="1" ht="15.5" x14ac:dyDescent="0.35">
      <c r="A44" s="6"/>
      <c r="B44" s="6"/>
      <c r="C44" s="7" t="s">
        <v>133</v>
      </c>
      <c r="D44" s="7"/>
      <c r="E44" s="6"/>
      <c r="F44" s="6"/>
      <c r="G44" s="6"/>
      <c r="H44" s="6"/>
      <c r="I44" s="6"/>
      <c r="J44" s="6"/>
      <c r="K44" s="6"/>
    </row>
    <row r="45" spans="1:11" s="24" customFormat="1" x14ac:dyDescent="0.3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x14ac:dyDescent="0.35">
      <c r="A46" s="6"/>
      <c r="B46" s="6"/>
      <c r="C46" s="6"/>
      <c r="D46" s="6"/>
      <c r="E46" s="6"/>
      <c r="F46" s="6"/>
      <c r="G46" s="8" t="s">
        <v>0</v>
      </c>
      <c r="H46" s="6"/>
      <c r="I46" s="6"/>
      <c r="J46" s="6"/>
      <c r="K46" s="6"/>
    </row>
    <row r="47" spans="1:11" x14ac:dyDescent="0.35">
      <c r="A47" s="6"/>
      <c r="B47" s="6"/>
      <c r="C47" s="9" t="s">
        <v>13</v>
      </c>
      <c r="D47" s="1">
        <v>0</v>
      </c>
      <c r="E47" s="1">
        <v>1</v>
      </c>
      <c r="F47" s="1">
        <v>2</v>
      </c>
      <c r="G47" s="1">
        <v>3</v>
      </c>
      <c r="H47" s="1">
        <v>4</v>
      </c>
      <c r="I47" s="1">
        <v>5</v>
      </c>
      <c r="J47" s="1">
        <v>6</v>
      </c>
      <c r="K47" s="6"/>
    </row>
    <row r="48" spans="1:11" x14ac:dyDescent="0.35">
      <c r="A48" s="6"/>
      <c r="B48" s="6"/>
      <c r="C48" s="9" t="s">
        <v>15</v>
      </c>
      <c r="D48" s="4">
        <v>1</v>
      </c>
      <c r="E48" s="4">
        <v>2</v>
      </c>
      <c r="F48" s="4">
        <v>3</v>
      </c>
      <c r="G48" s="4">
        <v>4</v>
      </c>
      <c r="H48" s="4" t="s">
        <v>2</v>
      </c>
      <c r="I48" s="4" t="s">
        <v>3</v>
      </c>
      <c r="J48" s="4" t="s">
        <v>4</v>
      </c>
      <c r="K48" s="6"/>
    </row>
    <row r="49" spans="1:11" x14ac:dyDescent="0.35">
      <c r="A49" s="6"/>
      <c r="B49" s="8" t="s">
        <v>1</v>
      </c>
      <c r="C49" s="16">
        <v>1</v>
      </c>
      <c r="D49" s="2">
        <v>0.22999999999999998</v>
      </c>
      <c r="E49" s="2">
        <v>0.35000000000000003</v>
      </c>
      <c r="F49" s="2">
        <v>0.41000000000000003</v>
      </c>
      <c r="G49" s="2">
        <v>0.61</v>
      </c>
      <c r="H49" s="2">
        <v>1.72</v>
      </c>
      <c r="I49" s="2">
        <v>2.9000000000000004</v>
      </c>
      <c r="J49" s="2">
        <v>30.709999999999997</v>
      </c>
      <c r="K49" s="6"/>
    </row>
    <row r="50" spans="1:11" x14ac:dyDescent="0.35">
      <c r="A50" s="6"/>
      <c r="B50" s="6"/>
      <c r="C50" s="17">
        <v>2</v>
      </c>
      <c r="D50" s="3">
        <v>0.24</v>
      </c>
      <c r="E50" s="3">
        <v>0.36</v>
      </c>
      <c r="F50" s="3">
        <v>0.42</v>
      </c>
      <c r="G50" s="3">
        <v>0.62</v>
      </c>
      <c r="H50" s="3">
        <v>1.73</v>
      </c>
      <c r="I50" s="3">
        <v>3.3099999999999996</v>
      </c>
      <c r="J50" s="3">
        <v>23.05</v>
      </c>
      <c r="K50" s="6"/>
    </row>
    <row r="51" spans="1:11" x14ac:dyDescent="0.35">
      <c r="A51" s="6"/>
      <c r="B51" s="6"/>
      <c r="C51" s="17">
        <v>3</v>
      </c>
      <c r="D51" s="3">
        <v>0.24</v>
      </c>
      <c r="E51" s="3">
        <v>0.37</v>
      </c>
      <c r="F51" s="3">
        <v>0.44999999999999996</v>
      </c>
      <c r="G51" s="3">
        <v>0.67</v>
      </c>
      <c r="H51" s="3">
        <v>1.69</v>
      </c>
      <c r="I51" s="3">
        <v>3.47</v>
      </c>
      <c r="J51" s="3">
        <v>17.489999999999998</v>
      </c>
      <c r="K51" s="6"/>
    </row>
    <row r="52" spans="1:11" x14ac:dyDescent="0.35">
      <c r="A52" s="6"/>
      <c r="B52" s="6"/>
      <c r="C52" s="17">
        <v>4</v>
      </c>
      <c r="D52" s="3">
        <v>0.24</v>
      </c>
      <c r="E52" s="3">
        <v>0.38</v>
      </c>
      <c r="F52" s="3">
        <v>0.48</v>
      </c>
      <c r="G52" s="3">
        <v>0.71000000000000008</v>
      </c>
      <c r="H52" s="3">
        <v>1.67</v>
      </c>
      <c r="I52" s="3">
        <v>3.4799999999999995</v>
      </c>
      <c r="J52" s="3">
        <v>13.56</v>
      </c>
      <c r="K52" s="6"/>
    </row>
    <row r="53" spans="1:11" x14ac:dyDescent="0.35">
      <c r="A53" s="6"/>
      <c r="B53" s="6"/>
      <c r="C53" s="17">
        <v>5</v>
      </c>
      <c r="D53" s="3">
        <v>0.25</v>
      </c>
      <c r="E53" s="3">
        <v>0.4</v>
      </c>
      <c r="F53" s="3">
        <v>0.51</v>
      </c>
      <c r="G53" s="3">
        <v>0.73</v>
      </c>
      <c r="H53" s="3">
        <v>1.67</v>
      </c>
      <c r="I53" s="3">
        <v>3.4000000000000004</v>
      </c>
      <c r="J53" s="3">
        <v>10.76</v>
      </c>
      <c r="K53" s="6"/>
    </row>
    <row r="54" spans="1:11" x14ac:dyDescent="0.35">
      <c r="A54" s="6"/>
      <c r="B54" s="6"/>
      <c r="C54" s="17">
        <v>6</v>
      </c>
      <c r="D54" s="3">
        <v>0.26</v>
      </c>
      <c r="E54" s="3">
        <v>0.42</v>
      </c>
      <c r="F54" s="3">
        <v>0.53</v>
      </c>
      <c r="G54" s="3">
        <v>0.76</v>
      </c>
      <c r="H54" s="3">
        <v>1.66</v>
      </c>
      <c r="I54" s="3">
        <v>3.27</v>
      </c>
      <c r="J54" s="3">
        <v>8.73</v>
      </c>
      <c r="K54" s="6"/>
    </row>
    <row r="55" spans="1:11" x14ac:dyDescent="0.35">
      <c r="A55" s="6"/>
      <c r="B55" s="6"/>
      <c r="C55" s="17">
        <v>7</v>
      </c>
      <c r="D55" s="3">
        <v>0.27</v>
      </c>
      <c r="E55" s="3">
        <v>0.44</v>
      </c>
      <c r="F55" s="3">
        <v>0.54</v>
      </c>
      <c r="G55" s="3">
        <v>0.77</v>
      </c>
      <c r="H55" s="3">
        <v>1.66</v>
      </c>
      <c r="I55" s="3">
        <v>3.1199999999999997</v>
      </c>
      <c r="J55" s="3">
        <v>7.21</v>
      </c>
      <c r="K55" s="6"/>
    </row>
    <row r="56" spans="1:11" x14ac:dyDescent="0.35">
      <c r="A56" s="6"/>
      <c r="B56" s="6"/>
      <c r="C56" s="17">
        <v>8</v>
      </c>
      <c r="D56" s="3">
        <v>0.27</v>
      </c>
      <c r="E56" s="3">
        <v>0.44</v>
      </c>
      <c r="F56" s="3">
        <v>0.54</v>
      </c>
      <c r="G56" s="3">
        <v>0.79</v>
      </c>
      <c r="H56" s="3">
        <v>1.6500000000000001</v>
      </c>
      <c r="I56" s="3">
        <v>2.96</v>
      </c>
      <c r="J56" s="3">
        <v>6.0600000000000005</v>
      </c>
      <c r="K56" s="6"/>
    </row>
    <row r="57" spans="1:11" x14ac:dyDescent="0.35">
      <c r="A57" s="6"/>
      <c r="B57" s="6"/>
      <c r="C57" s="17">
        <v>9</v>
      </c>
      <c r="D57" s="3">
        <v>0.27</v>
      </c>
      <c r="E57" s="3">
        <v>0.44</v>
      </c>
      <c r="F57" s="3">
        <v>0.54999999999999993</v>
      </c>
      <c r="G57" s="3">
        <v>0.80999999999999994</v>
      </c>
      <c r="H57" s="3">
        <v>1.6400000000000001</v>
      </c>
      <c r="I57" s="3">
        <v>2.79</v>
      </c>
      <c r="J57" s="3">
        <v>5.1499999999999995</v>
      </c>
      <c r="K57" s="6"/>
    </row>
    <row r="58" spans="1:11" x14ac:dyDescent="0.35">
      <c r="A58" s="6"/>
      <c r="B58" s="6"/>
      <c r="C58" s="17">
        <v>10</v>
      </c>
      <c r="D58" s="3">
        <v>0.27</v>
      </c>
      <c r="E58" s="3">
        <v>0.44999999999999996</v>
      </c>
      <c r="F58" s="3">
        <v>0.55999999999999994</v>
      </c>
      <c r="G58" s="3">
        <v>0.82000000000000006</v>
      </c>
      <c r="H58" s="3">
        <v>1.6400000000000001</v>
      </c>
      <c r="I58" s="3">
        <v>2.63</v>
      </c>
      <c r="J58" s="3">
        <v>4.43</v>
      </c>
      <c r="K58" s="6"/>
    </row>
    <row r="59" spans="1:11" x14ac:dyDescent="0.3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35">
      <c r="A60" s="6"/>
      <c r="B60" s="6"/>
      <c r="C60" s="9" t="s">
        <v>5</v>
      </c>
      <c r="D60" s="12">
        <f t="shared" ref="D60:J60" si="4">AVERAGE(D49:D58)</f>
        <v>0.254</v>
      </c>
      <c r="E60" s="12">
        <f t="shared" si="4"/>
        <v>0.40499999999999997</v>
      </c>
      <c r="F60" s="12">
        <f t="shared" si="4"/>
        <v>0.49899999999999994</v>
      </c>
      <c r="G60" s="12">
        <f t="shared" si="4"/>
        <v>0.72899999999999987</v>
      </c>
      <c r="H60" s="12">
        <f t="shared" si="4"/>
        <v>1.673</v>
      </c>
      <c r="I60" s="12">
        <f t="shared" si="4"/>
        <v>3.133</v>
      </c>
      <c r="J60" s="12">
        <f t="shared" si="4"/>
        <v>12.715</v>
      </c>
      <c r="K60" s="6"/>
    </row>
    <row r="61" spans="1:11" x14ac:dyDescent="0.3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35">
      <c r="A62" s="6"/>
      <c r="B62" s="6"/>
      <c r="C62" s="9" t="s">
        <v>66</v>
      </c>
      <c r="D62" s="12">
        <v>2.6</v>
      </c>
      <c r="E62" s="12">
        <v>2</v>
      </c>
      <c r="F62" s="12">
        <v>1.7</v>
      </c>
      <c r="G62" s="12">
        <v>1.4</v>
      </c>
      <c r="H62" s="12">
        <v>1</v>
      </c>
      <c r="I62" s="12">
        <v>1</v>
      </c>
      <c r="J62" s="12">
        <v>1</v>
      </c>
      <c r="K62" s="6"/>
    </row>
    <row r="63" spans="1:11" x14ac:dyDescent="0.3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ht="15" thickBot="1" x14ac:dyDescent="0.4">
      <c r="A64" s="6"/>
      <c r="B64" s="6"/>
      <c r="C64" s="10" t="s">
        <v>10</v>
      </c>
      <c r="D64" s="6"/>
      <c r="E64" s="6"/>
      <c r="F64" s="6"/>
      <c r="G64" s="6"/>
      <c r="H64" s="6"/>
      <c r="I64" s="6"/>
      <c r="J64" s="6"/>
      <c r="K64" s="6"/>
    </row>
    <row r="65" spans="1:11" ht="15" thickBot="1" x14ac:dyDescent="0.4">
      <c r="A65" s="6"/>
      <c r="B65" s="6"/>
      <c r="C65" s="9"/>
      <c r="D65" s="13">
        <f>D60*D62</f>
        <v>0.66039999999999999</v>
      </c>
      <c r="E65" s="14">
        <f t="shared" ref="E65:J65" si="5">E60*E62</f>
        <v>0.80999999999999994</v>
      </c>
      <c r="F65" s="14">
        <f t="shared" si="5"/>
        <v>0.84829999999999983</v>
      </c>
      <c r="G65" s="14">
        <f t="shared" si="5"/>
        <v>1.0205999999999997</v>
      </c>
      <c r="H65" s="14">
        <f t="shared" si="5"/>
        <v>1.673</v>
      </c>
      <c r="I65" s="14">
        <f t="shared" si="5"/>
        <v>3.133</v>
      </c>
      <c r="J65" s="15">
        <f t="shared" si="5"/>
        <v>12.715</v>
      </c>
      <c r="K65" s="6"/>
    </row>
    <row r="66" spans="1:11" x14ac:dyDescent="0.3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35">
      <c r="A67" s="6"/>
      <c r="B67" s="6"/>
      <c r="C67" s="10" t="s">
        <v>6</v>
      </c>
      <c r="D67" s="6"/>
      <c r="E67" s="6"/>
      <c r="F67" s="6"/>
      <c r="G67" s="6"/>
      <c r="H67" s="6"/>
      <c r="I67" s="6"/>
      <c r="J67" s="6"/>
      <c r="K67" s="6"/>
    </row>
    <row r="68" spans="1:11" ht="15" thickBot="1" x14ac:dyDescent="0.4">
      <c r="A68" s="6"/>
      <c r="B68" s="6"/>
      <c r="C68" s="11" t="s">
        <v>7</v>
      </c>
      <c r="D68" s="11"/>
      <c r="E68" s="11"/>
      <c r="F68" s="11"/>
      <c r="G68" s="11"/>
      <c r="H68" s="11"/>
      <c r="I68" s="11"/>
      <c r="J68" s="11"/>
      <c r="K68" s="6"/>
    </row>
    <row r="69" spans="1:11" ht="15" thickBot="1" x14ac:dyDescent="0.4">
      <c r="A69" s="6"/>
      <c r="B69" s="6"/>
      <c r="C69" s="6"/>
      <c r="D69" s="18">
        <f>D65*1.3</f>
        <v>0.85852000000000006</v>
      </c>
      <c r="E69" s="19">
        <f t="shared" ref="E69:J69" si="6">E65*1.3</f>
        <v>1.0529999999999999</v>
      </c>
      <c r="F69" s="19">
        <f t="shared" si="6"/>
        <v>1.1027899999999997</v>
      </c>
      <c r="G69" s="19">
        <f t="shared" si="6"/>
        <v>1.3267799999999996</v>
      </c>
      <c r="H69" s="19">
        <f t="shared" si="6"/>
        <v>2.1749000000000001</v>
      </c>
      <c r="I69" s="19">
        <f t="shared" si="6"/>
        <v>4.0728999999999997</v>
      </c>
      <c r="J69" s="20">
        <f t="shared" si="6"/>
        <v>16.529499999999999</v>
      </c>
      <c r="K69" s="6"/>
    </row>
    <row r="70" spans="1:11" x14ac:dyDescent="0.3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35">
      <c r="A71" s="6"/>
      <c r="B71" s="6"/>
      <c r="C71" s="10" t="s">
        <v>11</v>
      </c>
      <c r="D71" s="6"/>
      <c r="E71" s="6"/>
      <c r="F71" s="6"/>
      <c r="G71" s="6"/>
      <c r="H71" s="6"/>
      <c r="I71" s="6"/>
      <c r="J71" s="6"/>
      <c r="K71" s="6"/>
    </row>
    <row r="72" spans="1:11" ht="15" thickBot="1" x14ac:dyDescent="0.4">
      <c r="A72" s="6"/>
      <c r="B72" s="6"/>
      <c r="C72" s="11" t="s">
        <v>8</v>
      </c>
      <c r="D72" s="6"/>
      <c r="E72" s="6"/>
      <c r="F72" s="6"/>
      <c r="G72" s="6"/>
      <c r="H72" s="6"/>
      <c r="I72" s="6"/>
      <c r="J72" s="6"/>
      <c r="K72" s="6"/>
    </row>
    <row r="73" spans="1:11" ht="15" thickBot="1" x14ac:dyDescent="0.4">
      <c r="A73" s="6"/>
      <c r="B73" s="6"/>
      <c r="C73" s="6"/>
      <c r="D73" s="21">
        <f t="shared" ref="D73:J73" si="7">D65*0.7</f>
        <v>0.46227999999999997</v>
      </c>
      <c r="E73" s="22">
        <f t="shared" si="7"/>
        <v>0.56699999999999995</v>
      </c>
      <c r="F73" s="22">
        <f t="shared" si="7"/>
        <v>0.59380999999999984</v>
      </c>
      <c r="G73" s="22">
        <f t="shared" si="7"/>
        <v>0.71441999999999972</v>
      </c>
      <c r="H73" s="22">
        <f t="shared" si="7"/>
        <v>1.1711</v>
      </c>
      <c r="I73" s="22">
        <f t="shared" si="7"/>
        <v>2.1930999999999998</v>
      </c>
      <c r="J73" s="23">
        <f t="shared" si="7"/>
        <v>8.9004999999999992</v>
      </c>
      <c r="K73" s="6"/>
    </row>
    <row r="74" spans="1:11" x14ac:dyDescent="0.3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ht="15" customHeight="1" x14ac:dyDescent="0.35">
      <c r="K75" s="6"/>
    </row>
    <row r="76" spans="1:11" ht="15" hidden="1" customHeight="1" x14ac:dyDescent="0.35">
      <c r="A76"/>
      <c r="K76" s="5"/>
    </row>
    <row r="77" spans="1:11" ht="15" hidden="1" customHeight="1" x14ac:dyDescent="0.35">
      <c r="A77"/>
      <c r="K77" s="5"/>
    </row>
    <row r="78" spans="1:11" ht="15" hidden="1" customHeight="1" x14ac:dyDescent="0.35">
      <c r="A78"/>
      <c r="K78" s="5"/>
    </row>
    <row r="79" spans="1:11" ht="15" hidden="1" customHeight="1" x14ac:dyDescent="0.35">
      <c r="A79"/>
      <c r="K79" s="5"/>
    </row>
    <row r="80" spans="1:11" ht="15" hidden="1" customHeight="1" x14ac:dyDescent="0.35">
      <c r="A80"/>
      <c r="K80" s="5"/>
    </row>
    <row r="81" spans="1:11" ht="15" hidden="1" customHeight="1" x14ac:dyDescent="0.35">
      <c r="A81"/>
      <c r="K81" s="5"/>
    </row>
    <row r="82" spans="1:11" ht="15" hidden="1" customHeight="1" x14ac:dyDescent="0.35">
      <c r="A82"/>
      <c r="K82" s="5"/>
    </row>
    <row r="83" spans="1:11" ht="15" hidden="1" customHeight="1" x14ac:dyDescent="0.35">
      <c r="A83"/>
      <c r="K83" s="5"/>
    </row>
    <row r="84" spans="1:11" ht="15" hidden="1" customHeight="1" x14ac:dyDescent="0.35">
      <c r="A84"/>
      <c r="K84" s="5"/>
    </row>
    <row r="85" spans="1:11" ht="15" hidden="1" customHeight="1" x14ac:dyDescent="0.35">
      <c r="A85"/>
      <c r="K85" s="5"/>
    </row>
    <row r="86" spans="1:11" ht="15" hidden="1" customHeight="1" x14ac:dyDescent="0.35">
      <c r="A86"/>
    </row>
    <row r="87" spans="1:11" ht="15" hidden="1" customHeight="1" x14ac:dyDescent="0.35">
      <c r="A87"/>
    </row>
    <row r="88" spans="1:11" ht="15" hidden="1" customHeight="1" x14ac:dyDescent="0.35">
      <c r="A88"/>
    </row>
    <row r="89" spans="1:11" ht="15" hidden="1" customHeight="1" x14ac:dyDescent="0.35">
      <c r="A89"/>
    </row>
    <row r="90" spans="1:11" ht="15" hidden="1" customHeight="1" x14ac:dyDescent="0.35">
      <c r="A90"/>
    </row>
    <row r="91" spans="1:11" ht="15" hidden="1" customHeight="1" x14ac:dyDescent="0.35">
      <c r="A91"/>
    </row>
    <row r="92" spans="1:11" ht="15" hidden="1" customHeight="1" x14ac:dyDescent="0.35">
      <c r="A92"/>
    </row>
    <row r="93" spans="1:11" ht="15" hidden="1" customHeight="1" x14ac:dyDescent="0.35">
      <c r="A93"/>
    </row>
    <row r="94" spans="1:11" ht="15" hidden="1" customHeight="1" x14ac:dyDescent="0.35">
      <c r="A94"/>
    </row>
    <row r="95" spans="1:11" ht="15" hidden="1" customHeight="1" x14ac:dyDescent="0.35">
      <c r="A95"/>
    </row>
    <row r="96" spans="1:11" ht="15" hidden="1" customHeight="1" x14ac:dyDescent="0.35">
      <c r="A96"/>
    </row>
    <row r="97" spans="1:1" ht="15" hidden="1" customHeight="1" x14ac:dyDescent="0.35">
      <c r="A97"/>
    </row>
    <row r="98" spans="1:1" ht="15" hidden="1" customHeight="1" x14ac:dyDescent="0.35">
      <c r="A98"/>
    </row>
    <row r="99" spans="1:1" ht="15" hidden="1" customHeight="1" x14ac:dyDescent="0.35">
      <c r="A99"/>
    </row>
    <row r="100" spans="1:1" ht="15" hidden="1" customHeight="1" x14ac:dyDescent="0.35">
      <c r="A100"/>
    </row>
    <row r="101" spans="1:1" ht="15" hidden="1" customHeight="1" x14ac:dyDescent="0.35">
      <c r="A101"/>
    </row>
    <row r="102" spans="1:1" ht="15" hidden="1" customHeight="1" x14ac:dyDescent="0.35">
      <c r="A102"/>
    </row>
    <row r="103" spans="1:1" ht="15" hidden="1" customHeight="1" x14ac:dyDescent="0.35">
      <c r="A103"/>
    </row>
    <row r="104" spans="1:1" ht="15" hidden="1" customHeight="1" x14ac:dyDescent="0.35">
      <c r="A104"/>
    </row>
    <row r="105" spans="1:1" ht="15" hidden="1" customHeight="1" x14ac:dyDescent="0.35">
      <c r="A105"/>
    </row>
    <row r="106" spans="1:1" ht="15" hidden="1" customHeight="1" x14ac:dyDescent="0.35">
      <c r="A106"/>
    </row>
    <row r="107" spans="1:1" ht="15" hidden="1" customHeight="1" x14ac:dyDescent="0.35">
      <c r="A107"/>
    </row>
    <row r="108" spans="1:1" ht="15" hidden="1" customHeight="1" x14ac:dyDescent="0.35">
      <c r="A108"/>
    </row>
    <row r="109" spans="1:1" ht="15" hidden="1" customHeight="1" x14ac:dyDescent="0.35">
      <c r="A109"/>
    </row>
    <row r="110" spans="1:1" ht="15" hidden="1" customHeight="1" x14ac:dyDescent="0.35">
      <c r="A110"/>
    </row>
    <row r="111" spans="1:1" ht="15" hidden="1" customHeight="1" x14ac:dyDescent="0.35">
      <c r="A111"/>
    </row>
    <row r="112" spans="1:1" ht="15" hidden="1" customHeight="1" x14ac:dyDescent="0.35">
      <c r="A112"/>
    </row>
    <row r="113" spans="1:1" ht="15" hidden="1" customHeight="1" x14ac:dyDescent="0.35">
      <c r="A113"/>
    </row>
    <row r="114" spans="1:1" ht="15" hidden="1" customHeight="1" x14ac:dyDescent="0.35">
      <c r="A114"/>
    </row>
    <row r="115" spans="1:1" ht="15" hidden="1" customHeight="1" x14ac:dyDescent="0.35">
      <c r="A115"/>
    </row>
    <row r="116" spans="1:1" ht="15" hidden="1" customHeight="1" x14ac:dyDescent="0.35">
      <c r="A116"/>
    </row>
    <row r="117" spans="1:1" ht="15" hidden="1" customHeight="1" x14ac:dyDescent="0.35">
      <c r="A117"/>
    </row>
    <row r="118" spans="1:1" ht="15" hidden="1" customHeight="1" x14ac:dyDescent="0.35">
      <c r="A118"/>
    </row>
    <row r="119" spans="1:1" ht="15" hidden="1" customHeight="1" x14ac:dyDescent="0.35">
      <c r="A119"/>
    </row>
    <row r="120" spans="1:1" ht="15" hidden="1" customHeight="1" x14ac:dyDescent="0.35">
      <c r="A120"/>
    </row>
    <row r="121" spans="1:1" ht="15" hidden="1" customHeight="1" x14ac:dyDescent="0.35">
      <c r="A121"/>
    </row>
    <row r="122" spans="1:1" ht="15" hidden="1" customHeight="1" x14ac:dyDescent="0.35">
      <c r="A122"/>
    </row>
    <row r="123" spans="1:1" ht="15" hidden="1" customHeight="1" x14ac:dyDescent="0.35">
      <c r="A123"/>
    </row>
    <row r="124" spans="1:1" ht="15" hidden="1" customHeight="1" x14ac:dyDescent="0.35">
      <c r="A124"/>
    </row>
    <row r="125" spans="1:1" ht="15" hidden="1" customHeight="1" x14ac:dyDescent="0.35">
      <c r="A125"/>
    </row>
    <row r="126" spans="1:1" ht="15" hidden="1" customHeight="1" x14ac:dyDescent="0.35">
      <c r="A126"/>
    </row>
    <row r="127" spans="1:1" ht="15" hidden="1" customHeight="1" x14ac:dyDescent="0.35">
      <c r="A127"/>
    </row>
    <row r="128" spans="1:1" ht="15" hidden="1" customHeight="1" x14ac:dyDescent="0.35">
      <c r="A128"/>
    </row>
    <row r="129" spans="1:1" ht="15" hidden="1" customHeight="1" x14ac:dyDescent="0.35">
      <c r="A129"/>
    </row>
    <row r="130" spans="1:1" ht="15" hidden="1" customHeight="1" x14ac:dyDescent="0.35">
      <c r="A130"/>
    </row>
    <row r="131" spans="1:1" ht="15" hidden="1" customHeight="1" x14ac:dyDescent="0.35">
      <c r="A131"/>
    </row>
    <row r="132" spans="1:1" ht="15" hidden="1" customHeight="1" x14ac:dyDescent="0.35">
      <c r="A132"/>
    </row>
    <row r="133" spans="1:1" ht="15" hidden="1" customHeight="1" x14ac:dyDescent="0.35">
      <c r="A133"/>
    </row>
    <row r="134" spans="1:1" ht="15" hidden="1" customHeight="1" x14ac:dyDescent="0.35">
      <c r="A134"/>
    </row>
    <row r="135" spans="1:1" ht="15" hidden="1" customHeight="1" x14ac:dyDescent="0.35">
      <c r="A135"/>
    </row>
    <row r="136" spans="1:1" ht="15" hidden="1" customHeight="1" x14ac:dyDescent="0.35">
      <c r="A136"/>
    </row>
    <row r="137" spans="1:1" ht="15" hidden="1" customHeight="1" x14ac:dyDescent="0.35">
      <c r="A137"/>
    </row>
    <row r="138" spans="1:1" ht="15" hidden="1" customHeight="1" x14ac:dyDescent="0.35">
      <c r="A138"/>
    </row>
    <row r="139" spans="1:1" ht="15" hidden="1" customHeight="1" x14ac:dyDescent="0.35">
      <c r="A139"/>
    </row>
    <row r="140" spans="1:1" ht="15" hidden="1" customHeight="1" x14ac:dyDescent="0.35">
      <c r="A140"/>
    </row>
    <row r="141" spans="1:1" ht="15" hidden="1" customHeight="1" x14ac:dyDescent="0.35">
      <c r="A141"/>
    </row>
    <row r="142" spans="1:1" ht="15" hidden="1" customHeight="1" x14ac:dyDescent="0.35">
      <c r="A142"/>
    </row>
    <row r="143" spans="1:1" ht="15" hidden="1" customHeight="1" x14ac:dyDescent="0.35">
      <c r="A143"/>
    </row>
    <row r="144" spans="1:1" ht="15" hidden="1" customHeight="1" x14ac:dyDescent="0.35">
      <c r="A144"/>
    </row>
    <row r="145" spans="1:1" ht="15" hidden="1" customHeight="1" x14ac:dyDescent="0.35">
      <c r="A145"/>
    </row>
    <row r="146" spans="1:1" ht="15" hidden="1" customHeight="1" x14ac:dyDescent="0.35">
      <c r="A146"/>
    </row>
    <row r="147" spans="1:1" ht="15" hidden="1" customHeight="1" x14ac:dyDescent="0.35">
      <c r="A147"/>
    </row>
    <row r="148" spans="1:1" ht="15" hidden="1" customHeight="1" x14ac:dyDescent="0.35">
      <c r="A148"/>
    </row>
    <row r="149" spans="1:1" ht="15" hidden="1" customHeight="1" x14ac:dyDescent="0.35">
      <c r="A149"/>
    </row>
    <row r="150" spans="1:1" ht="15" hidden="1" customHeight="1" x14ac:dyDescent="0.35">
      <c r="A150"/>
    </row>
    <row r="151" spans="1:1" ht="15" hidden="1" customHeight="1" x14ac:dyDescent="0.35">
      <c r="A151"/>
    </row>
    <row r="152" spans="1:1" ht="15" hidden="1" customHeight="1" x14ac:dyDescent="0.35">
      <c r="A152"/>
    </row>
    <row r="153" spans="1:1" ht="15" hidden="1" customHeight="1" x14ac:dyDescent="0.35">
      <c r="A153"/>
    </row>
    <row r="154" spans="1:1" ht="15" hidden="1" customHeight="1" x14ac:dyDescent="0.35">
      <c r="A154"/>
    </row>
    <row r="155" spans="1:1" ht="15" hidden="1" customHeight="1" x14ac:dyDescent="0.35">
      <c r="A155"/>
    </row>
    <row r="156" spans="1:1" ht="15" hidden="1" customHeight="1" x14ac:dyDescent="0.35">
      <c r="A156"/>
    </row>
    <row r="157" spans="1:1" ht="15" hidden="1" customHeight="1" x14ac:dyDescent="0.35">
      <c r="A157"/>
    </row>
    <row r="158" spans="1:1" ht="15" hidden="1" customHeight="1" x14ac:dyDescent="0.35">
      <c r="A158"/>
    </row>
    <row r="159" spans="1:1" ht="15" hidden="1" customHeight="1" x14ac:dyDescent="0.35">
      <c r="A159"/>
    </row>
    <row r="160" spans="1:1" ht="15" hidden="1" customHeight="1" x14ac:dyDescent="0.35">
      <c r="A160"/>
    </row>
    <row r="161" spans="1:1" ht="15" hidden="1" customHeight="1" x14ac:dyDescent="0.35">
      <c r="A161"/>
    </row>
    <row r="162" spans="1:1" ht="15" hidden="1" customHeight="1" x14ac:dyDescent="0.35">
      <c r="A162"/>
    </row>
    <row r="163" spans="1:1" ht="15" hidden="1" customHeight="1" x14ac:dyDescent="0.35">
      <c r="A163"/>
    </row>
    <row r="164" spans="1:1" ht="15" hidden="1" customHeight="1" x14ac:dyDescent="0.35">
      <c r="A164"/>
    </row>
    <row r="165" spans="1:1" ht="15" hidden="1" customHeight="1" x14ac:dyDescent="0.35">
      <c r="A165"/>
    </row>
    <row r="166" spans="1:1" ht="15" hidden="1" customHeight="1" x14ac:dyDescent="0.35">
      <c r="A166"/>
    </row>
    <row r="167" spans="1:1" ht="15" hidden="1" customHeight="1" x14ac:dyDescent="0.35">
      <c r="A167"/>
    </row>
    <row r="168" spans="1:1" ht="15" hidden="1" customHeight="1" x14ac:dyDescent="0.35">
      <c r="A168"/>
    </row>
    <row r="169" spans="1:1" ht="15" hidden="1" customHeight="1" x14ac:dyDescent="0.35">
      <c r="A169"/>
    </row>
    <row r="170" spans="1:1" ht="15" hidden="1" customHeight="1" x14ac:dyDescent="0.35">
      <c r="A170"/>
    </row>
    <row r="171" spans="1:1" ht="15" hidden="1" customHeight="1" x14ac:dyDescent="0.35">
      <c r="A171"/>
    </row>
    <row r="172" spans="1:1" ht="15" hidden="1" customHeight="1" x14ac:dyDescent="0.35">
      <c r="A172"/>
    </row>
    <row r="173" spans="1:1" ht="15" hidden="1" customHeight="1" x14ac:dyDescent="0.35">
      <c r="A173"/>
    </row>
    <row r="174" spans="1:1" ht="15" hidden="1" customHeight="1" x14ac:dyDescent="0.35">
      <c r="A174"/>
    </row>
    <row r="175" spans="1:1" ht="15" hidden="1" customHeight="1" x14ac:dyDescent="0.35">
      <c r="A175"/>
    </row>
    <row r="176" spans="1:1" ht="15" hidden="1" customHeight="1" x14ac:dyDescent="0.35">
      <c r="A176"/>
    </row>
    <row r="177" spans="1:1" ht="15" hidden="1" customHeight="1" x14ac:dyDescent="0.35">
      <c r="A177"/>
    </row>
    <row r="178" spans="1:1" ht="15" hidden="1" customHeight="1" x14ac:dyDescent="0.35">
      <c r="A178"/>
    </row>
    <row r="179" spans="1:1" ht="15" hidden="1" customHeight="1" x14ac:dyDescent="0.35">
      <c r="A179"/>
    </row>
    <row r="180" spans="1:1" ht="15" hidden="1" customHeight="1" x14ac:dyDescent="0.35">
      <c r="A180"/>
    </row>
    <row r="181" spans="1:1" ht="15" hidden="1" customHeight="1" x14ac:dyDescent="0.35">
      <c r="A181"/>
    </row>
    <row r="182" spans="1:1" ht="15" hidden="1" customHeight="1" x14ac:dyDescent="0.35">
      <c r="A182"/>
    </row>
    <row r="183" spans="1:1" ht="15" hidden="1" customHeight="1" x14ac:dyDescent="0.35">
      <c r="A183"/>
    </row>
    <row r="184" spans="1:1" ht="15" hidden="1" customHeight="1" x14ac:dyDescent="0.35">
      <c r="A184"/>
    </row>
    <row r="185" spans="1:1" ht="15" hidden="1" customHeight="1" x14ac:dyDescent="0.35">
      <c r="A185"/>
    </row>
    <row r="186" spans="1:1" ht="15" hidden="1" customHeight="1" x14ac:dyDescent="0.35">
      <c r="A186"/>
    </row>
    <row r="187" spans="1:1" ht="15" hidden="1" customHeight="1" x14ac:dyDescent="0.35">
      <c r="A187"/>
    </row>
    <row r="188" spans="1:1" ht="15" hidden="1" customHeight="1" x14ac:dyDescent="0.35">
      <c r="A188"/>
    </row>
    <row r="189" spans="1:1" ht="15" hidden="1" customHeight="1" x14ac:dyDescent="0.35">
      <c r="A189"/>
    </row>
    <row r="190" spans="1:1" ht="15" hidden="1" customHeight="1" x14ac:dyDescent="0.35">
      <c r="A190"/>
    </row>
    <row r="191" spans="1:1" ht="15" hidden="1" customHeight="1" x14ac:dyDescent="0.35">
      <c r="A191"/>
    </row>
    <row r="192" spans="1:1" ht="15" hidden="1" customHeight="1" x14ac:dyDescent="0.35">
      <c r="A192"/>
    </row>
    <row r="193" spans="1:1" ht="15" hidden="1" customHeight="1" x14ac:dyDescent="0.35">
      <c r="A193"/>
    </row>
    <row r="194" spans="1:1" ht="15" hidden="1" customHeight="1" x14ac:dyDescent="0.35">
      <c r="A194"/>
    </row>
    <row r="195" spans="1:1" ht="15" hidden="1" customHeight="1" x14ac:dyDescent="0.35">
      <c r="A195"/>
    </row>
    <row r="196" spans="1:1" ht="15" hidden="1" customHeight="1" x14ac:dyDescent="0.35">
      <c r="A196"/>
    </row>
    <row r="197" spans="1:1" ht="15" hidden="1" customHeight="1" x14ac:dyDescent="0.35">
      <c r="A197"/>
    </row>
    <row r="198" spans="1:1" ht="15" hidden="1" customHeight="1" x14ac:dyDescent="0.35">
      <c r="A198"/>
    </row>
    <row r="199" spans="1:1" ht="15" hidden="1" customHeight="1" x14ac:dyDescent="0.35">
      <c r="A199"/>
    </row>
    <row r="200" spans="1:1" ht="15" hidden="1" customHeight="1" x14ac:dyDescent="0.35">
      <c r="A200"/>
    </row>
    <row r="201" spans="1:1" ht="15" hidden="1" customHeight="1" x14ac:dyDescent="0.35">
      <c r="A201"/>
    </row>
    <row r="202" spans="1:1" ht="15" hidden="1" customHeight="1" x14ac:dyDescent="0.35">
      <c r="A202"/>
    </row>
    <row r="203" spans="1:1" ht="15" hidden="1" customHeight="1" x14ac:dyDescent="0.35">
      <c r="A203"/>
    </row>
    <row r="204" spans="1:1" ht="15" hidden="1" customHeight="1" x14ac:dyDescent="0.35">
      <c r="A204"/>
    </row>
    <row r="205" spans="1:1" ht="15" hidden="1" customHeight="1" x14ac:dyDescent="0.35">
      <c r="A205"/>
    </row>
    <row r="206" spans="1:1" ht="15" hidden="1" customHeight="1" x14ac:dyDescent="0.35">
      <c r="A206"/>
    </row>
    <row r="207" spans="1:1" ht="15" hidden="1" customHeight="1" x14ac:dyDescent="0.35">
      <c r="A207"/>
    </row>
    <row r="208" spans="1:1" ht="15" hidden="1" customHeight="1" x14ac:dyDescent="0.35">
      <c r="A208"/>
    </row>
    <row r="209" spans="1:1" ht="15" hidden="1" customHeight="1" x14ac:dyDescent="0.35">
      <c r="A209"/>
    </row>
    <row r="210" spans="1:1" ht="15" hidden="1" customHeight="1" x14ac:dyDescent="0.35">
      <c r="A210"/>
    </row>
    <row r="211" spans="1:1" ht="15" hidden="1" customHeight="1" x14ac:dyDescent="0.35">
      <c r="A211"/>
    </row>
    <row r="212" spans="1:1" ht="15" hidden="1" customHeight="1" x14ac:dyDescent="0.35">
      <c r="A212"/>
    </row>
    <row r="213" spans="1:1" ht="15" hidden="1" customHeight="1" x14ac:dyDescent="0.35">
      <c r="A213"/>
    </row>
    <row r="214" spans="1:1" ht="15" hidden="1" customHeight="1" x14ac:dyDescent="0.35">
      <c r="A214"/>
    </row>
    <row r="215" spans="1:1" ht="15" hidden="1" customHeight="1" x14ac:dyDescent="0.35">
      <c r="A215"/>
    </row>
    <row r="216" spans="1:1" ht="15" hidden="1" customHeight="1" x14ac:dyDescent="0.35">
      <c r="A216"/>
    </row>
    <row r="217" spans="1:1" ht="15" hidden="1" customHeight="1" x14ac:dyDescent="0.35">
      <c r="A217"/>
    </row>
    <row r="218" spans="1:1" ht="15" hidden="1" customHeight="1" x14ac:dyDescent="0.35">
      <c r="A218"/>
    </row>
    <row r="219" spans="1:1" ht="15" hidden="1" customHeight="1" x14ac:dyDescent="0.35">
      <c r="A219"/>
    </row>
    <row r="220" spans="1:1" ht="15" hidden="1" customHeight="1" x14ac:dyDescent="0.35">
      <c r="A220"/>
    </row>
    <row r="221" spans="1:1" ht="15" hidden="1" customHeight="1" x14ac:dyDescent="0.35">
      <c r="A221"/>
    </row>
    <row r="222" spans="1:1" ht="15" hidden="1" customHeight="1" x14ac:dyDescent="0.35">
      <c r="A222"/>
    </row>
    <row r="223" spans="1:1" ht="15" hidden="1" customHeight="1" x14ac:dyDescent="0.35">
      <c r="A223"/>
    </row>
    <row r="224" spans="1:1" ht="15" hidden="1" customHeight="1" x14ac:dyDescent="0.35">
      <c r="A224"/>
    </row>
    <row r="225" spans="1:1" ht="15" hidden="1" customHeight="1" x14ac:dyDescent="0.35">
      <c r="A225"/>
    </row>
    <row r="226" spans="1:1" ht="15" hidden="1" customHeight="1" x14ac:dyDescent="0.35">
      <c r="A226"/>
    </row>
    <row r="227" spans="1:1" ht="15" hidden="1" customHeight="1" x14ac:dyDescent="0.35">
      <c r="A227"/>
    </row>
    <row r="228" spans="1:1" ht="15" hidden="1" customHeight="1" x14ac:dyDescent="0.35">
      <c r="A228"/>
    </row>
    <row r="229" spans="1:1" ht="15" hidden="1" customHeight="1" x14ac:dyDescent="0.35">
      <c r="A229"/>
    </row>
    <row r="230" spans="1:1" ht="15" hidden="1" customHeight="1" x14ac:dyDescent="0.35">
      <c r="A230"/>
    </row>
    <row r="231" spans="1:1" ht="15" hidden="1" customHeight="1" x14ac:dyDescent="0.35">
      <c r="A231"/>
    </row>
    <row r="232" spans="1:1" ht="15" hidden="1" customHeight="1" x14ac:dyDescent="0.35">
      <c r="A232"/>
    </row>
    <row r="233" spans="1:1" ht="15" hidden="1" customHeight="1" x14ac:dyDescent="0.35">
      <c r="A233"/>
    </row>
    <row r="234" spans="1:1" ht="15" hidden="1" customHeight="1" x14ac:dyDescent="0.35">
      <c r="A234"/>
    </row>
    <row r="235" spans="1:1" ht="15" hidden="1" customHeight="1" x14ac:dyDescent="0.35">
      <c r="A235"/>
    </row>
    <row r="236" spans="1:1" ht="15" hidden="1" customHeight="1" x14ac:dyDescent="0.35">
      <c r="A236"/>
    </row>
    <row r="237" spans="1:1" ht="15" hidden="1" customHeight="1" x14ac:dyDescent="0.35">
      <c r="A237"/>
    </row>
    <row r="238" spans="1:1" ht="15" hidden="1" customHeight="1" x14ac:dyDescent="0.35">
      <c r="A238"/>
    </row>
    <row r="239" spans="1:1" ht="15" hidden="1" customHeight="1" x14ac:dyDescent="0.35">
      <c r="A239"/>
    </row>
    <row r="240" spans="1:1" ht="15" hidden="1" customHeight="1" x14ac:dyDescent="0.35">
      <c r="A240"/>
    </row>
    <row r="241" spans="1:1" ht="15" hidden="1" customHeight="1" x14ac:dyDescent="0.35">
      <c r="A241"/>
    </row>
    <row r="242" spans="1:1" ht="15" hidden="1" customHeight="1" x14ac:dyDescent="0.35">
      <c r="A242"/>
    </row>
    <row r="243" spans="1:1" ht="15" hidden="1" customHeight="1" x14ac:dyDescent="0.35">
      <c r="A243"/>
    </row>
    <row r="244" spans="1:1" ht="15" hidden="1" customHeight="1" x14ac:dyDescent="0.35">
      <c r="A244"/>
    </row>
    <row r="245" spans="1:1" ht="15" hidden="1" customHeight="1" x14ac:dyDescent="0.35">
      <c r="A245"/>
    </row>
    <row r="246" spans="1:1" ht="15" hidden="1" customHeight="1" x14ac:dyDescent="0.35">
      <c r="A246"/>
    </row>
    <row r="247" spans="1:1" ht="15" hidden="1" customHeight="1" x14ac:dyDescent="0.35">
      <c r="A247"/>
    </row>
    <row r="248" spans="1:1" ht="15" hidden="1" customHeight="1" x14ac:dyDescent="0.35">
      <c r="A248"/>
    </row>
    <row r="249" spans="1:1" ht="15" hidden="1" customHeight="1" x14ac:dyDescent="0.35">
      <c r="A249"/>
    </row>
    <row r="250" spans="1:1" ht="15" hidden="1" customHeight="1" x14ac:dyDescent="0.35">
      <c r="A250"/>
    </row>
    <row r="251" spans="1:1" ht="15" hidden="1" customHeight="1" x14ac:dyDescent="0.35">
      <c r="A251"/>
    </row>
    <row r="252" spans="1:1" ht="15" hidden="1" customHeight="1" x14ac:dyDescent="0.35">
      <c r="A252"/>
    </row>
    <row r="253" spans="1:1" ht="15" hidden="1" customHeight="1" x14ac:dyDescent="0.35">
      <c r="A253"/>
    </row>
    <row r="254" spans="1:1" ht="15" hidden="1" customHeight="1" x14ac:dyDescent="0.35">
      <c r="A254"/>
    </row>
    <row r="255" spans="1:1" ht="15" hidden="1" customHeight="1" x14ac:dyDescent="0.35">
      <c r="A255"/>
    </row>
    <row r="256" spans="1:1" ht="15" hidden="1" customHeight="1" x14ac:dyDescent="0.35">
      <c r="A256"/>
    </row>
    <row r="257" spans="1:1" ht="15" hidden="1" customHeight="1" x14ac:dyDescent="0.35">
      <c r="A257"/>
    </row>
    <row r="258" spans="1:1" ht="15" hidden="1" customHeight="1" x14ac:dyDescent="0.35">
      <c r="A258"/>
    </row>
    <row r="259" spans="1:1" ht="15" hidden="1" customHeight="1" x14ac:dyDescent="0.35">
      <c r="A259"/>
    </row>
    <row r="260" spans="1:1" ht="15" hidden="1" customHeight="1" x14ac:dyDescent="0.35">
      <c r="A260"/>
    </row>
    <row r="261" spans="1:1" ht="15" hidden="1" customHeight="1" x14ac:dyDescent="0.35">
      <c r="A261"/>
    </row>
    <row r="262" spans="1:1" ht="15" hidden="1" customHeight="1" x14ac:dyDescent="0.35">
      <c r="A262"/>
    </row>
    <row r="263" spans="1:1" ht="15" hidden="1" customHeight="1" x14ac:dyDescent="0.35">
      <c r="A263"/>
    </row>
    <row r="264" spans="1:1" ht="15" hidden="1" customHeight="1" x14ac:dyDescent="0.35">
      <c r="A264"/>
    </row>
    <row r="265" spans="1:1" ht="15" hidden="1" customHeight="1" x14ac:dyDescent="0.35">
      <c r="A265"/>
    </row>
    <row r="266" spans="1:1" ht="15" hidden="1" customHeight="1" x14ac:dyDescent="0.35">
      <c r="A266"/>
    </row>
    <row r="267" spans="1:1" ht="15" hidden="1" customHeight="1" x14ac:dyDescent="0.35">
      <c r="A267"/>
    </row>
    <row r="268" spans="1:1" ht="15" hidden="1" customHeight="1" x14ac:dyDescent="0.35">
      <c r="A268"/>
    </row>
    <row r="269" spans="1:1" ht="15" hidden="1" customHeight="1" x14ac:dyDescent="0.35">
      <c r="A269"/>
    </row>
    <row r="270" spans="1:1" ht="15" hidden="1" customHeight="1" x14ac:dyDescent="0.35">
      <c r="A270"/>
    </row>
    <row r="271" spans="1:1" ht="15" hidden="1" customHeight="1" x14ac:dyDescent="0.35">
      <c r="A271"/>
    </row>
    <row r="272" spans="1:1" ht="15" hidden="1" customHeight="1" x14ac:dyDescent="0.35">
      <c r="A272"/>
    </row>
    <row r="273" spans="1:1" ht="15" hidden="1" customHeight="1" x14ac:dyDescent="0.35">
      <c r="A273"/>
    </row>
    <row r="274" spans="1:1" ht="15" hidden="1" customHeight="1" x14ac:dyDescent="0.35">
      <c r="A274"/>
    </row>
    <row r="275" spans="1:1" ht="15" hidden="1" customHeight="1" x14ac:dyDescent="0.35">
      <c r="A275"/>
    </row>
    <row r="276" spans="1:1" ht="15" hidden="1" customHeight="1" x14ac:dyDescent="0.35">
      <c r="A276"/>
    </row>
    <row r="277" spans="1:1" ht="15" hidden="1" customHeight="1" x14ac:dyDescent="0.35">
      <c r="A277"/>
    </row>
    <row r="278" spans="1:1" ht="15" hidden="1" customHeight="1" x14ac:dyDescent="0.35">
      <c r="A278"/>
    </row>
    <row r="279" spans="1:1" ht="15" hidden="1" customHeight="1" x14ac:dyDescent="0.35">
      <c r="A279"/>
    </row>
    <row r="280" spans="1:1" ht="15" hidden="1" customHeight="1" x14ac:dyDescent="0.35">
      <c r="A280"/>
    </row>
    <row r="281" spans="1:1" ht="15" hidden="1" customHeight="1" x14ac:dyDescent="0.35">
      <c r="A281"/>
    </row>
    <row r="282" spans="1:1" ht="15" hidden="1" customHeight="1" x14ac:dyDescent="0.35">
      <c r="A282"/>
    </row>
    <row r="283" spans="1:1" ht="15" hidden="1" customHeight="1" x14ac:dyDescent="0.35">
      <c r="A283"/>
    </row>
  </sheetData>
  <mergeCells count="1">
    <mergeCell ref="B3:J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All_dates_Financial</vt:lpstr>
      <vt:lpstr>All_dates_Non_Financ</vt:lpstr>
      <vt:lpstr>2083_03</vt:lpstr>
      <vt:lpstr>2083_02</vt:lpstr>
      <vt:lpstr>2083_01</vt:lpstr>
      <vt:lpstr>2082_12</vt:lpstr>
      <vt:lpstr>2082_11</vt:lpstr>
      <vt:lpstr>2082_10</vt:lpstr>
      <vt:lpstr>2082_09</vt:lpstr>
      <vt:lpstr>2082_08</vt:lpstr>
      <vt:lpstr>2082_07</vt:lpstr>
      <vt:lpstr>2082_06</vt:lpstr>
      <vt:lpstr>2082_05</vt:lpstr>
      <vt:lpstr>2082_04</vt:lpstr>
      <vt:lpstr>2082_03</vt:lpstr>
      <vt:lpstr>2082_02</vt:lpstr>
      <vt:lpstr>2082_01</vt:lpstr>
      <vt:lpstr>2081_12</vt:lpstr>
      <vt:lpstr>2081_11</vt:lpstr>
      <vt:lpstr>2081_10</vt:lpstr>
      <vt:lpstr>2081_09</vt:lpstr>
      <vt:lpstr>2081_08</vt:lpstr>
      <vt:lpstr>2081_07</vt:lpstr>
      <vt:lpstr>2081_06</vt:lpstr>
      <vt:lpstr>2081_05</vt:lpstr>
      <vt:lpstr>2081_04</vt:lpstr>
      <vt:lpstr>2081_03</vt:lpstr>
      <vt:lpstr>2081_02</vt:lpstr>
      <vt:lpstr>2081_01</vt:lpstr>
      <vt:lpstr>2080_12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Vázquez Mezquita</dc:creator>
  <cp:lastModifiedBy>María Vázquez Mezquita</cp:lastModifiedBy>
  <cp:lastPrinted>2024-09-16T14:33:23Z</cp:lastPrinted>
  <dcterms:created xsi:type="dcterms:W3CDTF">2024-06-05T13:50:46Z</dcterms:created>
  <dcterms:modified xsi:type="dcterms:W3CDTF">2026-07-17T15:46:02Z</dcterms:modified>
</cp:coreProperties>
</file>